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1"/>
  </bookViews>
  <sheets>
    <sheet name="Sheet2" sheetId="1" r:id="rId1"/>
    <sheet name="Sheet3" sheetId="2" r:id="rId2"/>
  </sheets>
  <definedNames>
    <definedName name="_xlnm.Print_Area" localSheetId="0">'Sheet2'!$A$6:$I$315</definedName>
    <definedName name="_xlnm.Print_Area" localSheetId="1">'Sheet3'!$A$1:$F$229</definedName>
  </definedNames>
  <calcPr fullCalcOnLoad="1"/>
</workbook>
</file>

<file path=xl/sharedStrings.xml><?xml version="1.0" encoding="utf-8"?>
<sst xmlns="http://schemas.openxmlformats.org/spreadsheetml/2006/main" count="1153" uniqueCount="695">
  <si>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</si>
  <si>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</si>
  <si>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</si>
  <si>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</si>
  <si>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</si>
  <si>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</si>
  <si>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</si>
  <si>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</si>
  <si>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</si>
  <si>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</si>
  <si>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</si>
  <si>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</si>
  <si>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</si>
  <si>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</si>
  <si>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</si>
  <si>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</si>
  <si>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</si>
  <si>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</si>
  <si>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</si>
  <si>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</si>
  <si>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</si>
  <si>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</si>
  <si>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</si>
  <si>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</si>
  <si>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</si>
  <si>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</si>
  <si>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</si>
  <si>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</si>
  <si>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</si>
  <si>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</si>
  <si>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</si>
  <si>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</si>
  <si>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</si>
  <si>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</si>
  <si>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</si>
  <si>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</si>
  <si>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</si>
  <si>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</si>
  <si>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</si>
  <si>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</si>
  <si>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</si>
  <si>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</si>
  <si>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</si>
  <si>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</si>
  <si>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</si>
  <si>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</si>
  <si>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</si>
  <si>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</si>
  <si>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</si>
  <si>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</si>
  <si>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</si>
  <si>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</si>
  <si>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</si>
  <si>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</si>
  <si>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</si>
  <si>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</si>
  <si>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</si>
  <si>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</si>
  <si>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</si>
  <si>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</si>
  <si>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</si>
  <si>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</si>
  <si>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</si>
  <si>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</si>
  <si>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</si>
  <si>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</si>
  <si>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</si>
  <si>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</si>
  <si>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</si>
  <si>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</si>
  <si>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</si>
  <si>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</si>
  <si>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</si>
  <si>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</si>
  <si>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</si>
  <si>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</si>
  <si>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</si>
  <si>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</si>
  <si>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</si>
  <si>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</si>
  <si>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</si>
  <si>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</si>
  <si>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</si>
  <si>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</si>
  <si>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</si>
  <si>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</si>
  <si>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</si>
  <si>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</si>
  <si>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</si>
  <si>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</si>
  <si>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</si>
  <si>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</si>
  <si>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</si>
  <si>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</si>
  <si>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</si>
  <si>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</si>
  <si>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</si>
  <si>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</si>
  <si>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</si>
  <si>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í³ñã³Ï³Ý Ù³ë</t>
  </si>
  <si>
    <t>ýáÝ¹³ÛÇÝ Ù³ë</t>
  </si>
  <si>
    <t xml:space="preserve">  îáÕÇ NN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</si>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</sst>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5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7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44" fillId="7" borderId="1" applyNumberFormat="0" applyAlignment="0" applyProtection="0"/>
    <xf numFmtId="0" fontId="48" fillId="20" borderId="8" applyNumberFormat="0" applyAlignment="0" applyProtection="0"/>
    <xf numFmtId="0" fontId="37" fillId="20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8" fillId="21" borderId="2" applyNumberFormat="0" applyAlignment="0" applyProtection="0"/>
    <xf numFmtId="0" fontId="49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5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7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7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7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24" borderId="0" xfId="0" applyNumberFormat="1" applyFont="1" applyFill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>
      <alignment horizontal="center" vertical="top"/>
    </xf>
    <xf numFmtId="49" fontId="12" fillId="24" borderId="0" xfId="0" applyNumberFormat="1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left" vertical="top" wrapText="1" readingOrder="1"/>
    </xf>
    <xf numFmtId="0" fontId="13" fillId="0" borderId="19" xfId="0" applyNumberFormat="1" applyFont="1" applyFill="1" applyBorder="1" applyAlignment="1">
      <alignment horizontal="left" vertical="top" wrapText="1" readingOrder="1"/>
    </xf>
    <xf numFmtId="0" fontId="12" fillId="0" borderId="19" xfId="0" applyNumberFormat="1" applyFont="1" applyFill="1" applyBorder="1" applyAlignment="1">
      <alignment vertical="center" wrapText="1" readingOrder="1"/>
    </xf>
    <xf numFmtId="0" fontId="13" fillId="0" borderId="1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3" xfId="0" applyNumberFormat="1" applyFont="1" applyFill="1" applyBorder="1" applyAlignment="1">
      <alignment horizontal="left" vertical="top" wrapText="1" readingOrder="1"/>
    </xf>
    <xf numFmtId="0" fontId="12" fillId="0" borderId="2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79" fontId="16" fillId="0" borderId="35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24" borderId="41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49" fontId="17" fillId="24" borderId="35" xfId="0" applyNumberFormat="1" applyFont="1" applyFill="1" applyBorder="1" applyAlignment="1">
      <alignment horizontal="center"/>
    </xf>
    <xf numFmtId="49" fontId="12" fillId="24" borderId="35" xfId="0" applyNumberFormat="1" applyFont="1" applyFill="1" applyBorder="1" applyAlignment="1">
      <alignment horizontal="center" vertical="center"/>
    </xf>
    <xf numFmtId="49" fontId="12" fillId="24" borderId="35" xfId="0" applyNumberFormat="1" applyFont="1" applyFill="1" applyBorder="1" applyAlignment="1">
      <alignment horizontal="center" vertical="center" wrapText="1"/>
    </xf>
    <xf numFmtId="49" fontId="17" fillId="2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7" fillId="24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24" borderId="4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center" wrapText="1"/>
    </xf>
    <xf numFmtId="0" fontId="13" fillId="24" borderId="31" xfId="0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1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center" wrapText="1"/>
    </xf>
    <xf numFmtId="49" fontId="22" fillId="0" borderId="31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center" wrapText="1"/>
    </xf>
    <xf numFmtId="0" fontId="17" fillId="0" borderId="19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24" borderId="46" xfId="0" applyFont="1" applyFill="1" applyBorder="1" applyAlignment="1">
      <alignment horizontal="left" vertical="top" wrapText="1"/>
    </xf>
    <xf numFmtId="0" fontId="17" fillId="0" borderId="31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24" fillId="0" borderId="31" xfId="0" applyNumberFormat="1" applyFont="1" applyFill="1" applyBorder="1" applyAlignment="1">
      <alignment vertical="top" wrapText="1"/>
    </xf>
    <xf numFmtId="49" fontId="21" fillId="0" borderId="31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4" fillId="24" borderId="17" xfId="0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left" vertical="top" wrapText="1"/>
    </xf>
    <xf numFmtId="0" fontId="13" fillId="24" borderId="51" xfId="0" applyFont="1" applyFill="1" applyBorder="1" applyAlignment="1">
      <alignment horizontal="left" vertical="top" wrapText="1"/>
    </xf>
    <xf numFmtId="49" fontId="17" fillId="24" borderId="51" xfId="0" applyNumberFormat="1" applyFont="1" applyFill="1" applyBorder="1" applyAlignment="1">
      <alignment horizontal="center"/>
    </xf>
    <xf numFmtId="0" fontId="12" fillId="24" borderId="38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22" fillId="0" borderId="35" xfId="0" applyNumberFormat="1" applyFont="1" applyFill="1" applyBorder="1" applyAlignment="1">
      <alignment vertical="top" wrapText="1"/>
    </xf>
    <xf numFmtId="0" fontId="12" fillId="24" borderId="35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17" fillId="24" borderId="46" xfId="0" applyNumberFormat="1" applyFont="1" applyFill="1" applyBorder="1" applyAlignment="1">
      <alignment horizontal="center"/>
    </xf>
    <xf numFmtId="49" fontId="17" fillId="24" borderId="19" xfId="0" applyNumberFormat="1" applyFont="1" applyFill="1" applyBorder="1" applyAlignment="1">
      <alignment horizontal="center"/>
    </xf>
    <xf numFmtId="49" fontId="17" fillId="24" borderId="31" xfId="0" applyNumberFormat="1" applyFont="1" applyFill="1" applyBorder="1" applyAlignment="1">
      <alignment horizontal="center"/>
    </xf>
    <xf numFmtId="49" fontId="12" fillId="24" borderId="3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12" fillId="24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78" fontId="2" fillId="24" borderId="0" xfId="0" applyNumberFormat="1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right" vertical="top"/>
    </xf>
    <xf numFmtId="0" fontId="4" fillId="24" borderId="0" xfId="0" applyFont="1" applyFill="1" applyBorder="1" applyAlignment="1">
      <alignment/>
    </xf>
    <xf numFmtId="178" fontId="3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vertical="top" wrapText="1"/>
    </xf>
    <xf numFmtId="49" fontId="4" fillId="24" borderId="0" xfId="0" applyNumberFormat="1" applyFont="1" applyFill="1" applyBorder="1" applyAlignment="1">
      <alignment horizontal="center" vertical="top"/>
    </xf>
    <xf numFmtId="179" fontId="9" fillId="24" borderId="0" xfId="0" applyNumberFormat="1" applyFont="1" applyFill="1" applyBorder="1" applyAlignment="1">
      <alignment horizontal="center" vertical="top"/>
    </xf>
    <xf numFmtId="179" fontId="4" fillId="24" borderId="0" xfId="0" applyNumberFormat="1" applyFont="1" applyFill="1" applyBorder="1" applyAlignment="1">
      <alignment horizontal="center" vertical="top"/>
    </xf>
    <xf numFmtId="0" fontId="15" fillId="24" borderId="0" xfId="0" applyFont="1" applyFill="1" applyBorder="1" applyAlignment="1">
      <alignment horizontal="left" vertical="top" wrapText="1"/>
    </xf>
    <xf numFmtId="178" fontId="4" fillId="24" borderId="0" xfId="0" applyNumberFormat="1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 vertical="top"/>
    </xf>
    <xf numFmtId="185" fontId="14" fillId="0" borderId="15" xfId="0" applyNumberFormat="1" applyFont="1" applyFill="1" applyBorder="1" applyAlignment="1">
      <alignment/>
    </xf>
    <xf numFmtId="185" fontId="14" fillId="0" borderId="53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25" xfId="0" applyNumberFormat="1" applyFont="1" applyFill="1" applyBorder="1" applyAlignment="1">
      <alignment horizontal="center" vertical="center"/>
    </xf>
    <xf numFmtId="185" fontId="14" fillId="0" borderId="31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185" fontId="14" fillId="0" borderId="25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15" xfId="0" applyNumberFormat="1" applyFont="1" applyFill="1" applyBorder="1" applyAlignment="1">
      <alignment/>
    </xf>
    <xf numFmtId="185" fontId="18" fillId="0" borderId="53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 horizontal="center" vertical="center"/>
    </xf>
    <xf numFmtId="185" fontId="14" fillId="0" borderId="15" xfId="0" applyNumberFormat="1" applyFont="1" applyFill="1" applyBorder="1" applyAlignment="1">
      <alignment horizontal="center" vertical="center"/>
    </xf>
    <xf numFmtId="185" fontId="14" fillId="0" borderId="53" xfId="0" applyNumberFormat="1" applyFont="1" applyFill="1" applyBorder="1" applyAlignment="1">
      <alignment horizontal="center" vertical="center"/>
    </xf>
    <xf numFmtId="185" fontId="14" fillId="0" borderId="23" xfId="0" applyNumberFormat="1" applyFont="1" applyFill="1" applyBorder="1" applyAlignment="1">
      <alignment/>
    </xf>
    <xf numFmtId="185" fontId="14" fillId="0" borderId="54" xfId="0" applyNumberFormat="1" applyFont="1" applyFill="1" applyBorder="1" applyAlignment="1">
      <alignment/>
    </xf>
    <xf numFmtId="185" fontId="14" fillId="0" borderId="55" xfId="0" applyNumberFormat="1" applyFont="1" applyFill="1" applyBorder="1" applyAlignment="1">
      <alignment/>
    </xf>
    <xf numFmtId="185" fontId="14" fillId="0" borderId="20" xfId="0" applyNumberFormat="1" applyFont="1" applyFill="1" applyBorder="1" applyAlignment="1">
      <alignment/>
    </xf>
    <xf numFmtId="185" fontId="14" fillId="0" borderId="56" xfId="0" applyNumberFormat="1" applyFont="1" applyFill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20" fillId="0" borderId="25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20" fillId="0" borderId="53" xfId="0" applyNumberFormat="1" applyFont="1" applyBorder="1" applyAlignment="1">
      <alignment horizontal="center"/>
    </xf>
    <xf numFmtId="185" fontId="0" fillId="0" borderId="57" xfId="0" applyNumberFormat="1" applyBorder="1" applyAlignment="1">
      <alignment/>
    </xf>
    <xf numFmtId="185" fontId="20" fillId="0" borderId="56" xfId="0" applyNumberFormat="1" applyFont="1" applyBorder="1" applyAlignment="1">
      <alignment horizontal="center"/>
    </xf>
    <xf numFmtId="185" fontId="20" fillId="0" borderId="37" xfId="0" applyNumberFormat="1" applyFont="1" applyBorder="1" applyAlignment="1">
      <alignment horizontal="center"/>
    </xf>
    <xf numFmtId="185" fontId="0" fillId="0" borderId="58" xfId="0" applyNumberFormat="1" applyBorder="1" applyAlignment="1">
      <alignment/>
    </xf>
    <xf numFmtId="185" fontId="20" fillId="0" borderId="59" xfId="0" applyNumberFormat="1" applyFont="1" applyBorder="1" applyAlignment="1">
      <alignment horizontal="center"/>
    </xf>
    <xf numFmtId="185" fontId="0" fillId="0" borderId="54" xfId="0" applyNumberFormat="1" applyBorder="1" applyAlignment="1">
      <alignment/>
    </xf>
    <xf numFmtId="185" fontId="20" fillId="0" borderId="55" xfId="0" applyNumberFormat="1" applyFont="1" applyBorder="1" applyAlignment="1">
      <alignment horizontal="center"/>
    </xf>
    <xf numFmtId="185" fontId="20" fillId="0" borderId="15" xfId="0" applyNumberFormat="1" applyFont="1" applyBorder="1" applyAlignment="1">
      <alignment horizontal="center"/>
    </xf>
    <xf numFmtId="185" fontId="20" fillId="0" borderId="57" xfId="0" applyNumberFormat="1" applyFont="1" applyBorder="1" applyAlignment="1">
      <alignment horizontal="center"/>
    </xf>
    <xf numFmtId="185" fontId="0" fillId="0" borderId="60" xfId="0" applyNumberFormat="1" applyBorder="1" applyAlignment="1">
      <alignment/>
    </xf>
    <xf numFmtId="185" fontId="20" fillId="0" borderId="61" xfId="0" applyNumberFormat="1" applyFont="1" applyBorder="1" applyAlignment="1">
      <alignment horizontal="center"/>
    </xf>
    <xf numFmtId="185" fontId="20" fillId="0" borderId="36" xfId="0" applyNumberFormat="1" applyFon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0" fillId="0" borderId="61" xfId="0" applyNumberFormat="1" applyBorder="1" applyAlignment="1">
      <alignment/>
    </xf>
    <xf numFmtId="185" fontId="0" fillId="0" borderId="53" xfId="0" applyNumberFormat="1" applyBorder="1" applyAlignment="1">
      <alignment/>
    </xf>
    <xf numFmtId="185" fontId="0" fillId="0" borderId="56" xfId="0" applyNumberForma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3" xfId="0" applyNumberFormat="1" applyFon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3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8" fillId="0" borderId="53" xfId="0" applyNumberFormat="1" applyFont="1" applyBorder="1" applyAlignment="1">
      <alignment/>
    </xf>
    <xf numFmtId="185" fontId="1" fillId="0" borderId="56" xfId="0" applyNumberFormat="1" applyFont="1" applyBorder="1" applyAlignment="1">
      <alignment/>
    </xf>
    <xf numFmtId="185" fontId="0" fillId="0" borderId="62" xfId="0" applyNumberFormat="1" applyBorder="1" applyAlignment="1">
      <alignment/>
    </xf>
    <xf numFmtId="185" fontId="1" fillId="0" borderId="54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54" fillId="0" borderId="13" xfId="0" applyNumberFormat="1" applyFont="1" applyBorder="1" applyAlignment="1">
      <alignment horizontal="center" vertical="center"/>
    </xf>
    <xf numFmtId="185" fontId="14" fillId="0" borderId="36" xfId="0" applyNumberFormat="1" applyFont="1" applyFill="1" applyBorder="1" applyAlignment="1">
      <alignment horizontal="center" vertical="center" wrapText="1"/>
    </xf>
    <xf numFmtId="185" fontId="14" fillId="0" borderId="3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top" wrapText="1" readingOrder="1"/>
    </xf>
    <xf numFmtId="185" fontId="14" fillId="0" borderId="11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 readingOrder="1"/>
    </xf>
    <xf numFmtId="185" fontId="20" fillId="0" borderId="36" xfId="0" applyNumberFormat="1" applyFont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179" fontId="8" fillId="0" borderId="65" xfId="0" applyNumberFormat="1" applyFont="1" applyFill="1" applyBorder="1" applyAlignment="1">
      <alignment horizontal="center" vertical="center" wrapText="1"/>
    </xf>
    <xf numFmtId="179" fontId="8" fillId="0" borderId="67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horizontal="center" vertical="center" wrapText="1" readingOrder="1"/>
    </xf>
    <xf numFmtId="0" fontId="14" fillId="24" borderId="0" xfId="0" applyFont="1" applyFill="1" applyBorder="1" applyAlignment="1">
      <alignment horizontal="center" wrapText="1"/>
    </xf>
    <xf numFmtId="179" fontId="16" fillId="0" borderId="51" xfId="0" applyNumberFormat="1" applyFont="1" applyFill="1" applyBorder="1" applyAlignment="1">
      <alignment horizontal="center" vertical="center" wrapText="1"/>
    </xf>
    <xf numFmtId="179" fontId="16" fillId="0" borderId="21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6">
      <selection activeCell="A6" sqref="A6:I315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14" customWidth="1"/>
    <col min="41" max="16384" width="9.140625" style="5" customWidth="1"/>
  </cols>
  <sheetData>
    <row r="1" spans="1:6" s="214" customFormat="1" ht="0.75" customHeight="1" hidden="1">
      <c r="A1" s="218"/>
      <c r="B1" s="223"/>
      <c r="C1" s="224"/>
      <c r="D1" s="225"/>
      <c r="E1" s="226"/>
      <c r="F1" s="222"/>
    </row>
    <row r="2" spans="1:6" s="214" customFormat="1" ht="15" hidden="1">
      <c r="A2" s="218"/>
      <c r="B2" s="227"/>
      <c r="C2" s="224"/>
      <c r="D2" s="225"/>
      <c r="E2" s="226"/>
      <c r="F2" s="222"/>
    </row>
    <row r="3" spans="1:6" s="214" customFormat="1" ht="15" hidden="1">
      <c r="A3" s="218"/>
      <c r="B3" s="227"/>
      <c r="C3" s="224"/>
      <c r="D3" s="225"/>
      <c r="F3" s="222"/>
    </row>
    <row r="4" spans="1:6" s="214" customFormat="1" ht="15" hidden="1">
      <c r="A4" s="218"/>
      <c r="B4" s="227"/>
      <c r="C4" s="228"/>
      <c r="D4" s="28"/>
      <c r="E4" s="226"/>
      <c r="F4" s="222"/>
    </row>
    <row r="5" spans="1:9" s="214" customFormat="1" ht="18" hidden="1">
      <c r="A5" s="289"/>
      <c r="B5" s="289"/>
      <c r="C5" s="289"/>
      <c r="D5" s="289"/>
      <c r="E5" s="289"/>
      <c r="F5" s="289"/>
      <c r="G5" s="289"/>
      <c r="H5" s="289"/>
      <c r="I5" s="289"/>
    </row>
    <row r="6" spans="1:9" s="214" customFormat="1" ht="18">
      <c r="A6" s="289" t="s">
        <v>108</v>
      </c>
      <c r="B6" s="289"/>
      <c r="C6" s="289"/>
      <c r="D6" s="289"/>
      <c r="E6" s="289"/>
      <c r="F6" s="289"/>
      <c r="G6" s="289"/>
      <c r="H6" s="289"/>
      <c r="I6" s="289"/>
    </row>
    <row r="7" spans="1:9" s="214" customFormat="1" ht="34.5" customHeight="1">
      <c r="A7" s="300" t="s">
        <v>110</v>
      </c>
      <c r="B7" s="300"/>
      <c r="C7" s="300"/>
      <c r="D7" s="300"/>
      <c r="E7" s="300"/>
      <c r="F7" s="300"/>
      <c r="G7" s="300"/>
      <c r="H7" s="300"/>
      <c r="I7" s="300"/>
    </row>
    <row r="8" spans="1:7" s="214" customFormat="1" ht="15">
      <c r="A8" s="213" t="s">
        <v>109</v>
      </c>
      <c r="B8" s="215"/>
      <c r="C8" s="216"/>
      <c r="D8" s="216"/>
      <c r="E8" s="217"/>
      <c r="F8" s="213"/>
      <c r="G8" s="213"/>
    </row>
    <row r="9" spans="1:9" s="214" customFormat="1" ht="15.75" thickBot="1">
      <c r="A9" s="218"/>
      <c r="B9" s="219"/>
      <c r="C9" s="220"/>
      <c r="D9" s="220"/>
      <c r="E9" s="221"/>
      <c r="F9" s="222"/>
      <c r="H9" s="290" t="s">
        <v>111</v>
      </c>
      <c r="I9" s="290"/>
    </row>
    <row r="10" spans="1:9" s="214" customFormat="1" ht="15.75" thickBot="1">
      <c r="A10" s="291" t="s">
        <v>101</v>
      </c>
      <c r="B10" s="293" t="s">
        <v>609</v>
      </c>
      <c r="C10" s="295" t="s">
        <v>308</v>
      </c>
      <c r="D10" s="296" t="s">
        <v>309</v>
      </c>
      <c r="E10" s="298" t="s">
        <v>107</v>
      </c>
      <c r="F10" s="301" t="s">
        <v>307</v>
      </c>
      <c r="G10" s="303" t="s">
        <v>112</v>
      </c>
      <c r="H10" s="305" t="s">
        <v>202</v>
      </c>
      <c r="I10" s="306"/>
    </row>
    <row r="11" spans="1:9" s="214" customFormat="1" ht="24.75" thickBot="1">
      <c r="A11" s="292"/>
      <c r="B11" s="294"/>
      <c r="C11" s="294"/>
      <c r="D11" s="297"/>
      <c r="E11" s="299"/>
      <c r="F11" s="302"/>
      <c r="G11" s="304"/>
      <c r="H11" s="97" t="s">
        <v>303</v>
      </c>
      <c r="I11" s="98" t="s">
        <v>304</v>
      </c>
    </row>
    <row r="12" spans="1:9" s="214" customFormat="1" ht="15.75" thickBot="1">
      <c r="A12" s="80">
        <v>1</v>
      </c>
      <c r="B12" s="81">
        <v>2</v>
      </c>
      <c r="C12" s="81">
        <v>3</v>
      </c>
      <c r="D12" s="82">
        <v>4</v>
      </c>
      <c r="E12" s="83">
        <v>5</v>
      </c>
      <c r="F12" s="84"/>
      <c r="G12" s="83">
        <v>6</v>
      </c>
      <c r="H12" s="85">
        <v>7</v>
      </c>
      <c r="I12" s="86">
        <v>8</v>
      </c>
    </row>
    <row r="13" spans="1:40" ht="36.75" thickBot="1">
      <c r="A13" s="99">
        <v>2000</v>
      </c>
      <c r="B13" s="100" t="s">
        <v>310</v>
      </c>
      <c r="C13" s="101" t="s">
        <v>311</v>
      </c>
      <c r="D13" s="102" t="s">
        <v>311</v>
      </c>
      <c r="E13" s="103" t="s">
        <v>613</v>
      </c>
      <c r="F13" s="104"/>
      <c r="G13" s="282">
        <f>H13+I13-H311</f>
        <v>565122.9</v>
      </c>
      <c r="H13" s="283">
        <f>H14+H94+H147+H169+H218+H248+H279+H311</f>
        <v>556573.3</v>
      </c>
      <c r="I13" s="284">
        <f>I14+I119+I169+I147+I144</f>
        <v>63449.600000000006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89">
        <v>2100</v>
      </c>
      <c r="B14" s="30" t="s">
        <v>149</v>
      </c>
      <c r="C14" s="176" t="s">
        <v>86</v>
      </c>
      <c r="D14" s="177" t="s">
        <v>86</v>
      </c>
      <c r="E14" s="79" t="s">
        <v>614</v>
      </c>
      <c r="F14" s="90" t="s">
        <v>312</v>
      </c>
      <c r="G14" s="240">
        <f>H14+I14</f>
        <v>158102.3</v>
      </c>
      <c r="H14" s="231">
        <f>H16+H25+H36</f>
        <v>116752.7</v>
      </c>
      <c r="I14" s="232">
        <f>I16+I25+I36</f>
        <v>41349.6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70"/>
      <c r="B15" s="30"/>
      <c r="C15" s="176"/>
      <c r="D15" s="177"/>
      <c r="E15" s="63" t="s">
        <v>56</v>
      </c>
      <c r="F15" s="7"/>
      <c r="G15" s="233"/>
      <c r="H15" s="234"/>
      <c r="I15" s="23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48">
      <c r="A16" s="72">
        <v>2110</v>
      </c>
      <c r="B16" s="30" t="s">
        <v>149</v>
      </c>
      <c r="C16" s="93" t="s">
        <v>87</v>
      </c>
      <c r="D16" s="94" t="s">
        <v>86</v>
      </c>
      <c r="E16" s="64" t="s">
        <v>610</v>
      </c>
      <c r="F16" s="8" t="s">
        <v>313</v>
      </c>
      <c r="G16" s="239">
        <f>H16+I16</f>
        <v>108349.6</v>
      </c>
      <c r="H16" s="237">
        <f>H18</f>
        <v>106700</v>
      </c>
      <c r="I16" s="238">
        <f>I18</f>
        <v>1649.6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72"/>
      <c r="B17" s="30"/>
      <c r="C17" s="93"/>
      <c r="D17" s="94"/>
      <c r="E17" s="63" t="s">
        <v>57</v>
      </c>
      <c r="F17" s="8"/>
      <c r="G17" s="236"/>
      <c r="H17" s="237"/>
      <c r="I17" s="238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">
      <c r="A18" s="72">
        <v>2111</v>
      </c>
      <c r="B18" s="31" t="s">
        <v>149</v>
      </c>
      <c r="C18" s="178" t="s">
        <v>87</v>
      </c>
      <c r="D18" s="179" t="s">
        <v>87</v>
      </c>
      <c r="E18" s="63" t="s">
        <v>611</v>
      </c>
      <c r="F18" s="9" t="s">
        <v>314</v>
      </c>
      <c r="G18" s="239">
        <f>H18+I18</f>
        <v>108349.6</v>
      </c>
      <c r="H18" s="229">
        <v>106700</v>
      </c>
      <c r="I18" s="230">
        <v>1649.6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2112</v>
      </c>
      <c r="B19" s="31" t="s">
        <v>149</v>
      </c>
      <c r="C19" s="178" t="s">
        <v>87</v>
      </c>
      <c r="D19" s="179" t="s">
        <v>88</v>
      </c>
      <c r="E19" s="63" t="s">
        <v>315</v>
      </c>
      <c r="F19" s="9" t="s">
        <v>316</v>
      </c>
      <c r="G19" s="239"/>
      <c r="H19" s="229"/>
      <c r="I19" s="230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72">
        <v>2113</v>
      </c>
      <c r="B20" s="31" t="s">
        <v>149</v>
      </c>
      <c r="C20" s="178" t="s">
        <v>87</v>
      </c>
      <c r="D20" s="179" t="s">
        <v>15</v>
      </c>
      <c r="E20" s="63" t="s">
        <v>317</v>
      </c>
      <c r="F20" s="9" t="s">
        <v>318</v>
      </c>
      <c r="G20" s="239"/>
      <c r="H20" s="229"/>
      <c r="I20" s="230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2120</v>
      </c>
      <c r="B21" s="30" t="s">
        <v>149</v>
      </c>
      <c r="C21" s="93" t="s">
        <v>88</v>
      </c>
      <c r="D21" s="94" t="s">
        <v>86</v>
      </c>
      <c r="E21" s="64" t="s">
        <v>319</v>
      </c>
      <c r="F21" s="10" t="s">
        <v>320</v>
      </c>
      <c r="G21" s="239"/>
      <c r="H21" s="229"/>
      <c r="I21" s="230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/>
      <c r="B22" s="30"/>
      <c r="C22" s="93"/>
      <c r="D22" s="94"/>
      <c r="E22" s="63" t="s">
        <v>57</v>
      </c>
      <c r="F22" s="8"/>
      <c r="G22" s="236"/>
      <c r="H22" s="237"/>
      <c r="I22" s="238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8.5">
      <c r="A23" s="72">
        <v>2121</v>
      </c>
      <c r="B23" s="31" t="s">
        <v>149</v>
      </c>
      <c r="C23" s="178" t="s">
        <v>88</v>
      </c>
      <c r="D23" s="179" t="s">
        <v>87</v>
      </c>
      <c r="E23" s="65" t="s">
        <v>612</v>
      </c>
      <c r="F23" s="9" t="s">
        <v>321</v>
      </c>
      <c r="G23" s="239"/>
      <c r="H23" s="229"/>
      <c r="I23" s="230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2122</v>
      </c>
      <c r="B24" s="31" t="s">
        <v>149</v>
      </c>
      <c r="C24" s="178" t="s">
        <v>88</v>
      </c>
      <c r="D24" s="179" t="s">
        <v>88</v>
      </c>
      <c r="E24" s="63" t="s">
        <v>322</v>
      </c>
      <c r="F24" s="9" t="s">
        <v>323</v>
      </c>
      <c r="G24" s="239"/>
      <c r="H24" s="229"/>
      <c r="I24" s="230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72">
        <v>2130</v>
      </c>
      <c r="B25" s="30" t="s">
        <v>149</v>
      </c>
      <c r="C25" s="93" t="s">
        <v>15</v>
      </c>
      <c r="D25" s="94" t="s">
        <v>86</v>
      </c>
      <c r="E25" s="64" t="s">
        <v>324</v>
      </c>
      <c r="F25" s="11" t="s">
        <v>325</v>
      </c>
      <c r="G25" s="229">
        <f>H25</f>
        <v>5852.7</v>
      </c>
      <c r="H25" s="229">
        <f>H29</f>
        <v>5852.7</v>
      </c>
      <c r="I25" s="230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/>
      <c r="B26" s="30"/>
      <c r="C26" s="93"/>
      <c r="D26" s="94"/>
      <c r="E26" s="63" t="s">
        <v>57</v>
      </c>
      <c r="F26" s="8"/>
      <c r="G26" s="237"/>
      <c r="H26" s="237"/>
      <c r="I26" s="238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">
      <c r="A27" s="72">
        <v>2131</v>
      </c>
      <c r="B27" s="31" t="s">
        <v>149</v>
      </c>
      <c r="C27" s="178" t="s">
        <v>15</v>
      </c>
      <c r="D27" s="179" t="s">
        <v>87</v>
      </c>
      <c r="E27" s="63" t="s">
        <v>326</v>
      </c>
      <c r="F27" s="9" t="s">
        <v>327</v>
      </c>
      <c r="G27" s="229"/>
      <c r="H27" s="229"/>
      <c r="I27" s="230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2132</v>
      </c>
      <c r="B28" s="31" t="s">
        <v>149</v>
      </c>
      <c r="C28" s="178">
        <v>3</v>
      </c>
      <c r="D28" s="179">
        <v>2</v>
      </c>
      <c r="E28" s="63" t="s">
        <v>328</v>
      </c>
      <c r="F28" s="9" t="s">
        <v>329</v>
      </c>
      <c r="G28" s="229"/>
      <c r="H28" s="229"/>
      <c r="I28" s="230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72">
        <v>2133</v>
      </c>
      <c r="B29" s="31" t="s">
        <v>149</v>
      </c>
      <c r="C29" s="178">
        <v>3</v>
      </c>
      <c r="D29" s="179">
        <v>3</v>
      </c>
      <c r="E29" s="63" t="s">
        <v>330</v>
      </c>
      <c r="F29" s="9" t="s">
        <v>331</v>
      </c>
      <c r="G29" s="229">
        <f>H29</f>
        <v>5852.7</v>
      </c>
      <c r="H29" s="229">
        <v>5852.7</v>
      </c>
      <c r="I29" s="230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72">
        <v>2140</v>
      </c>
      <c r="B30" s="30" t="s">
        <v>149</v>
      </c>
      <c r="C30" s="93">
        <v>4</v>
      </c>
      <c r="D30" s="94">
        <v>0</v>
      </c>
      <c r="E30" s="64" t="s">
        <v>332</v>
      </c>
      <c r="F30" s="8" t="s">
        <v>333</v>
      </c>
      <c r="G30" s="229"/>
      <c r="H30" s="229"/>
      <c r="I30" s="230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72"/>
      <c r="B31" s="30"/>
      <c r="C31" s="93"/>
      <c r="D31" s="94"/>
      <c r="E31" s="63" t="s">
        <v>57</v>
      </c>
      <c r="F31" s="8"/>
      <c r="G31" s="237"/>
      <c r="H31" s="237"/>
      <c r="I31" s="238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>
        <v>2141</v>
      </c>
      <c r="B32" s="31" t="s">
        <v>149</v>
      </c>
      <c r="C32" s="178">
        <v>4</v>
      </c>
      <c r="D32" s="179">
        <v>1</v>
      </c>
      <c r="E32" s="63" t="s">
        <v>334</v>
      </c>
      <c r="F32" s="12" t="s">
        <v>335</v>
      </c>
      <c r="G32" s="229"/>
      <c r="H32" s="229"/>
      <c r="I32" s="230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72">
        <v>2150</v>
      </c>
      <c r="B33" s="30" t="s">
        <v>149</v>
      </c>
      <c r="C33" s="93">
        <v>5</v>
      </c>
      <c r="D33" s="94">
        <v>0</v>
      </c>
      <c r="E33" s="64" t="s">
        <v>336</v>
      </c>
      <c r="F33" s="8" t="s">
        <v>337</v>
      </c>
      <c r="G33" s="229"/>
      <c r="H33" s="229"/>
      <c r="I33" s="230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72"/>
      <c r="B34" s="30"/>
      <c r="C34" s="93"/>
      <c r="D34" s="94"/>
      <c r="E34" s="63" t="s">
        <v>57</v>
      </c>
      <c r="F34" s="8"/>
      <c r="G34" s="237"/>
      <c r="H34" s="237"/>
      <c r="I34" s="238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">
      <c r="A35" s="72">
        <v>2151</v>
      </c>
      <c r="B35" s="31" t="s">
        <v>149</v>
      </c>
      <c r="C35" s="178">
        <v>5</v>
      </c>
      <c r="D35" s="179">
        <v>1</v>
      </c>
      <c r="E35" s="63" t="s">
        <v>338</v>
      </c>
      <c r="F35" s="12" t="s">
        <v>339</v>
      </c>
      <c r="G35" s="229"/>
      <c r="H35" s="229"/>
      <c r="I35" s="230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8.5">
      <c r="A36" s="72">
        <v>2160</v>
      </c>
      <c r="B36" s="30" t="s">
        <v>149</v>
      </c>
      <c r="C36" s="93">
        <v>6</v>
      </c>
      <c r="D36" s="94">
        <v>0</v>
      </c>
      <c r="E36" s="64" t="s">
        <v>340</v>
      </c>
      <c r="F36" s="8" t="s">
        <v>341</v>
      </c>
      <c r="G36" s="229">
        <f>H36+I36</f>
        <v>43900</v>
      </c>
      <c r="H36" s="229">
        <f>H38</f>
        <v>4200</v>
      </c>
      <c r="I36" s="230">
        <f>I38</f>
        <v>39700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72"/>
      <c r="B37" s="30"/>
      <c r="C37" s="93"/>
      <c r="D37" s="94"/>
      <c r="E37" s="63" t="s">
        <v>57</v>
      </c>
      <c r="F37" s="8"/>
      <c r="G37" s="237"/>
      <c r="H37" s="237"/>
      <c r="I37" s="238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">
      <c r="A38" s="72">
        <v>2161</v>
      </c>
      <c r="B38" s="31" t="s">
        <v>149</v>
      </c>
      <c r="C38" s="178">
        <v>6</v>
      </c>
      <c r="D38" s="179">
        <v>1</v>
      </c>
      <c r="E38" s="63" t="s">
        <v>342</v>
      </c>
      <c r="F38" s="9" t="s">
        <v>343</v>
      </c>
      <c r="G38" s="229">
        <f>H38+I38</f>
        <v>43900</v>
      </c>
      <c r="H38" s="229">
        <v>4200</v>
      </c>
      <c r="I38" s="230">
        <v>39700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72">
        <v>2170</v>
      </c>
      <c r="B39" s="30" t="s">
        <v>149</v>
      </c>
      <c r="C39" s="93">
        <v>7</v>
      </c>
      <c r="D39" s="94">
        <v>0</v>
      </c>
      <c r="E39" s="64" t="s">
        <v>196</v>
      </c>
      <c r="F39" s="9"/>
      <c r="G39" s="239"/>
      <c r="H39" s="229"/>
      <c r="I39" s="230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/>
      <c r="B40" s="30"/>
      <c r="C40" s="93"/>
      <c r="D40" s="94"/>
      <c r="E40" s="63" t="s">
        <v>57</v>
      </c>
      <c r="F40" s="8"/>
      <c r="G40" s="236"/>
      <c r="H40" s="237"/>
      <c r="I40" s="238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>
      <c r="A41" s="72">
        <v>2171</v>
      </c>
      <c r="B41" s="31" t="s">
        <v>149</v>
      </c>
      <c r="C41" s="178">
        <v>7</v>
      </c>
      <c r="D41" s="179">
        <v>1</v>
      </c>
      <c r="E41" s="63" t="s">
        <v>196</v>
      </c>
      <c r="F41" s="9"/>
      <c r="G41" s="239"/>
      <c r="H41" s="229"/>
      <c r="I41" s="230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36" hidden="1">
      <c r="A42" s="72">
        <v>2180</v>
      </c>
      <c r="B42" s="30" t="s">
        <v>149</v>
      </c>
      <c r="C42" s="93">
        <v>8</v>
      </c>
      <c r="D42" s="94">
        <v>0</v>
      </c>
      <c r="E42" s="64" t="s">
        <v>344</v>
      </c>
      <c r="F42" s="8" t="s">
        <v>345</v>
      </c>
      <c r="G42" s="239"/>
      <c r="H42" s="229"/>
      <c r="I42" s="230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72"/>
      <c r="B43" s="30"/>
      <c r="C43" s="93"/>
      <c r="D43" s="94"/>
      <c r="E43" s="63" t="s">
        <v>57</v>
      </c>
      <c r="F43" s="8"/>
      <c r="G43" s="236"/>
      <c r="H43" s="237"/>
      <c r="I43" s="238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8.5" hidden="1">
      <c r="A44" s="72">
        <v>2181</v>
      </c>
      <c r="B44" s="31" t="s">
        <v>149</v>
      </c>
      <c r="C44" s="178">
        <v>8</v>
      </c>
      <c r="D44" s="179">
        <v>1</v>
      </c>
      <c r="E44" s="63" t="s">
        <v>344</v>
      </c>
      <c r="F44" s="12" t="s">
        <v>346</v>
      </c>
      <c r="G44" s="239"/>
      <c r="H44" s="229"/>
      <c r="I44" s="230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72"/>
      <c r="B45" s="31"/>
      <c r="C45" s="178"/>
      <c r="D45" s="179"/>
      <c r="E45" s="109" t="s">
        <v>57</v>
      </c>
      <c r="F45" s="12"/>
      <c r="G45" s="239"/>
      <c r="H45" s="229"/>
      <c r="I45" s="230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>
        <v>2182</v>
      </c>
      <c r="B46" s="31" t="s">
        <v>149</v>
      </c>
      <c r="C46" s="178">
        <v>8</v>
      </c>
      <c r="D46" s="179">
        <v>1</v>
      </c>
      <c r="E46" s="109" t="s">
        <v>59</v>
      </c>
      <c r="F46" s="12"/>
      <c r="G46" s="239"/>
      <c r="H46" s="229"/>
      <c r="I46" s="230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2183</v>
      </c>
      <c r="B47" s="31" t="s">
        <v>149</v>
      </c>
      <c r="C47" s="178">
        <v>8</v>
      </c>
      <c r="D47" s="179">
        <v>1</v>
      </c>
      <c r="E47" s="109" t="s">
        <v>60</v>
      </c>
      <c r="F47" s="12"/>
      <c r="G47" s="239"/>
      <c r="H47" s="229"/>
      <c r="I47" s="230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72">
        <v>2184</v>
      </c>
      <c r="B48" s="31" t="s">
        <v>149</v>
      </c>
      <c r="C48" s="178">
        <v>8</v>
      </c>
      <c r="D48" s="179">
        <v>1</v>
      </c>
      <c r="E48" s="109" t="s">
        <v>61</v>
      </c>
      <c r="F48" s="12"/>
      <c r="G48" s="239"/>
      <c r="H48" s="229"/>
      <c r="I48" s="230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72">
        <v>2185</v>
      </c>
      <c r="B49" s="31" t="s">
        <v>149</v>
      </c>
      <c r="C49" s="178">
        <v>8</v>
      </c>
      <c r="D49" s="179">
        <v>1</v>
      </c>
      <c r="E49" s="109"/>
      <c r="F49" s="12"/>
      <c r="G49" s="239"/>
      <c r="H49" s="229"/>
      <c r="I49" s="230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87">
        <v>2200</v>
      </c>
      <c r="B50" s="30" t="s">
        <v>150</v>
      </c>
      <c r="C50" s="93">
        <v>0</v>
      </c>
      <c r="D50" s="94">
        <v>0</v>
      </c>
      <c r="E50" s="79" t="s">
        <v>615</v>
      </c>
      <c r="F50" s="88" t="s">
        <v>347</v>
      </c>
      <c r="G50" s="240"/>
      <c r="H50" s="241"/>
      <c r="I50" s="242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70"/>
      <c r="B51" s="30"/>
      <c r="C51" s="176"/>
      <c r="D51" s="177"/>
      <c r="E51" s="63" t="s">
        <v>56</v>
      </c>
      <c r="F51" s="7"/>
      <c r="G51" s="233"/>
      <c r="H51" s="234"/>
      <c r="I51" s="23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2">
        <v>2210</v>
      </c>
      <c r="B52" s="30" t="s">
        <v>150</v>
      </c>
      <c r="C52" s="178">
        <v>1</v>
      </c>
      <c r="D52" s="179">
        <v>0</v>
      </c>
      <c r="E52" s="64" t="s">
        <v>348</v>
      </c>
      <c r="F52" s="13" t="s">
        <v>349</v>
      </c>
      <c r="G52" s="239"/>
      <c r="H52" s="229"/>
      <c r="I52" s="230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/>
      <c r="B53" s="30"/>
      <c r="C53" s="93"/>
      <c r="D53" s="94"/>
      <c r="E53" s="63" t="s">
        <v>57</v>
      </c>
      <c r="F53" s="8"/>
      <c r="G53" s="236"/>
      <c r="H53" s="237"/>
      <c r="I53" s="238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>
        <v>2211</v>
      </c>
      <c r="B54" s="31" t="s">
        <v>150</v>
      </c>
      <c r="C54" s="178">
        <v>1</v>
      </c>
      <c r="D54" s="179">
        <v>1</v>
      </c>
      <c r="E54" s="63" t="s">
        <v>350</v>
      </c>
      <c r="F54" s="12" t="s">
        <v>351</v>
      </c>
      <c r="G54" s="239"/>
      <c r="H54" s="229"/>
      <c r="I54" s="230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2220</v>
      </c>
      <c r="B55" s="30" t="s">
        <v>150</v>
      </c>
      <c r="C55" s="93">
        <v>2</v>
      </c>
      <c r="D55" s="94">
        <v>0</v>
      </c>
      <c r="E55" s="64" t="s">
        <v>352</v>
      </c>
      <c r="F55" s="13" t="s">
        <v>353</v>
      </c>
      <c r="G55" s="239"/>
      <c r="H55" s="229"/>
      <c r="I55" s="230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/>
      <c r="B56" s="30"/>
      <c r="C56" s="93"/>
      <c r="D56" s="94"/>
      <c r="E56" s="63" t="s">
        <v>57</v>
      </c>
      <c r="F56" s="8"/>
      <c r="G56" s="236"/>
      <c r="H56" s="237"/>
      <c r="I56" s="238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72">
        <v>2221</v>
      </c>
      <c r="B57" s="31" t="s">
        <v>150</v>
      </c>
      <c r="C57" s="178">
        <v>2</v>
      </c>
      <c r="D57" s="179">
        <v>1</v>
      </c>
      <c r="E57" s="63" t="s">
        <v>354</v>
      </c>
      <c r="F57" s="12" t="s">
        <v>355</v>
      </c>
      <c r="G57" s="239"/>
      <c r="H57" s="229"/>
      <c r="I57" s="230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 hidden="1">
      <c r="A58" s="72">
        <v>2230</v>
      </c>
      <c r="B58" s="30" t="s">
        <v>150</v>
      </c>
      <c r="C58" s="178">
        <v>3</v>
      </c>
      <c r="D58" s="179">
        <v>0</v>
      </c>
      <c r="E58" s="64" t="s">
        <v>356</v>
      </c>
      <c r="F58" s="13" t="s">
        <v>357</v>
      </c>
      <c r="G58" s="239"/>
      <c r="H58" s="229"/>
      <c r="I58" s="230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/>
      <c r="B59" s="30"/>
      <c r="C59" s="93"/>
      <c r="D59" s="94"/>
      <c r="E59" s="63" t="s">
        <v>57</v>
      </c>
      <c r="F59" s="8"/>
      <c r="G59" s="236"/>
      <c r="H59" s="237"/>
      <c r="I59" s="238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>
        <v>2231</v>
      </c>
      <c r="B60" s="31" t="s">
        <v>150</v>
      </c>
      <c r="C60" s="178">
        <v>3</v>
      </c>
      <c r="D60" s="179">
        <v>1</v>
      </c>
      <c r="E60" s="63" t="s">
        <v>358</v>
      </c>
      <c r="F60" s="12" t="s">
        <v>359</v>
      </c>
      <c r="G60" s="239"/>
      <c r="H60" s="229"/>
      <c r="I60" s="230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72">
        <v>2240</v>
      </c>
      <c r="B61" s="30" t="s">
        <v>150</v>
      </c>
      <c r="C61" s="93">
        <v>4</v>
      </c>
      <c r="D61" s="94">
        <v>0</v>
      </c>
      <c r="E61" s="64" t="s">
        <v>360</v>
      </c>
      <c r="F61" s="8" t="s">
        <v>361</v>
      </c>
      <c r="G61" s="239"/>
      <c r="H61" s="229"/>
      <c r="I61" s="230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72"/>
      <c r="B62" s="30"/>
      <c r="C62" s="93"/>
      <c r="D62" s="94"/>
      <c r="E62" s="63" t="s">
        <v>57</v>
      </c>
      <c r="F62" s="8"/>
      <c r="G62" s="236"/>
      <c r="H62" s="237"/>
      <c r="I62" s="238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72">
        <v>2241</v>
      </c>
      <c r="B63" s="31" t="s">
        <v>150</v>
      </c>
      <c r="C63" s="178">
        <v>4</v>
      </c>
      <c r="D63" s="179">
        <v>1</v>
      </c>
      <c r="E63" s="63" t="s">
        <v>360</v>
      </c>
      <c r="F63" s="12" t="s">
        <v>361</v>
      </c>
      <c r="G63" s="239"/>
      <c r="H63" s="229"/>
      <c r="I63" s="230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72"/>
      <c r="B64" s="30"/>
      <c r="C64" s="93"/>
      <c r="D64" s="94"/>
      <c r="E64" s="63" t="s">
        <v>57</v>
      </c>
      <c r="F64" s="8"/>
      <c r="G64" s="236"/>
      <c r="H64" s="237"/>
      <c r="I64" s="238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>
        <v>2250</v>
      </c>
      <c r="B65" s="30" t="s">
        <v>150</v>
      </c>
      <c r="C65" s="93">
        <v>5</v>
      </c>
      <c r="D65" s="94">
        <v>0</v>
      </c>
      <c r="E65" s="64" t="s">
        <v>362</v>
      </c>
      <c r="F65" s="8" t="s">
        <v>363</v>
      </c>
      <c r="G65" s="239"/>
      <c r="H65" s="229"/>
      <c r="I65" s="230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/>
      <c r="B66" s="30"/>
      <c r="C66" s="93"/>
      <c r="D66" s="94"/>
      <c r="E66" s="63" t="s">
        <v>57</v>
      </c>
      <c r="F66" s="8"/>
      <c r="G66" s="236"/>
      <c r="H66" s="237"/>
      <c r="I66" s="238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>
        <v>2251</v>
      </c>
      <c r="B67" s="31" t="s">
        <v>150</v>
      </c>
      <c r="C67" s="178">
        <v>5</v>
      </c>
      <c r="D67" s="179">
        <v>1</v>
      </c>
      <c r="E67" s="63" t="s">
        <v>362</v>
      </c>
      <c r="F67" s="12" t="s">
        <v>364</v>
      </c>
      <c r="G67" s="239"/>
      <c r="H67" s="229"/>
      <c r="I67" s="230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45" hidden="1">
      <c r="A68" s="87">
        <v>2300</v>
      </c>
      <c r="B68" s="32" t="s">
        <v>151</v>
      </c>
      <c r="C68" s="93">
        <v>0</v>
      </c>
      <c r="D68" s="94">
        <v>0</v>
      </c>
      <c r="E68" s="91" t="s">
        <v>616</v>
      </c>
      <c r="F68" s="88" t="s">
        <v>365</v>
      </c>
      <c r="G68" s="240"/>
      <c r="H68" s="241"/>
      <c r="I68" s="242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" hidden="1">
      <c r="A69" s="70"/>
      <c r="B69" s="30"/>
      <c r="C69" s="176"/>
      <c r="D69" s="177"/>
      <c r="E69" s="63" t="s">
        <v>56</v>
      </c>
      <c r="F69" s="7"/>
      <c r="G69" s="233"/>
      <c r="H69" s="234"/>
      <c r="I69" s="23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2">
        <v>2310</v>
      </c>
      <c r="B70" s="32" t="s">
        <v>151</v>
      </c>
      <c r="C70" s="93">
        <v>1</v>
      </c>
      <c r="D70" s="94">
        <v>0</v>
      </c>
      <c r="E70" s="64" t="s">
        <v>0</v>
      </c>
      <c r="F70" s="8" t="s">
        <v>367</v>
      </c>
      <c r="G70" s="239"/>
      <c r="H70" s="229"/>
      <c r="I70" s="230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/>
      <c r="B71" s="30"/>
      <c r="C71" s="93"/>
      <c r="D71" s="94"/>
      <c r="E71" s="63" t="s">
        <v>57</v>
      </c>
      <c r="F71" s="8"/>
      <c r="G71" s="236"/>
      <c r="H71" s="237"/>
      <c r="I71" s="238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>
        <v>2311</v>
      </c>
      <c r="B72" s="33" t="s">
        <v>151</v>
      </c>
      <c r="C72" s="178">
        <v>1</v>
      </c>
      <c r="D72" s="179">
        <v>1</v>
      </c>
      <c r="E72" s="63" t="s">
        <v>366</v>
      </c>
      <c r="F72" s="12" t="s">
        <v>368</v>
      </c>
      <c r="G72" s="239"/>
      <c r="H72" s="229"/>
      <c r="I72" s="230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2312</v>
      </c>
      <c r="B73" s="33" t="s">
        <v>151</v>
      </c>
      <c r="C73" s="178">
        <v>1</v>
      </c>
      <c r="D73" s="179">
        <v>2</v>
      </c>
      <c r="E73" s="63" t="s">
        <v>1</v>
      </c>
      <c r="F73" s="12"/>
      <c r="G73" s="239"/>
      <c r="H73" s="229"/>
      <c r="I73" s="230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2313</v>
      </c>
      <c r="B74" s="33" t="s">
        <v>151</v>
      </c>
      <c r="C74" s="178">
        <v>1</v>
      </c>
      <c r="D74" s="179">
        <v>3</v>
      </c>
      <c r="E74" s="63" t="s">
        <v>2</v>
      </c>
      <c r="F74" s="12"/>
      <c r="G74" s="239"/>
      <c r="H74" s="229"/>
      <c r="I74" s="230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2320</v>
      </c>
      <c r="B75" s="32" t="s">
        <v>151</v>
      </c>
      <c r="C75" s="93">
        <v>2</v>
      </c>
      <c r="D75" s="94">
        <v>0</v>
      </c>
      <c r="E75" s="64" t="s">
        <v>3</v>
      </c>
      <c r="F75" s="8" t="s">
        <v>369</v>
      </c>
      <c r="G75" s="239"/>
      <c r="H75" s="229"/>
      <c r="I75" s="230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/>
      <c r="B76" s="30"/>
      <c r="C76" s="93"/>
      <c r="D76" s="94"/>
      <c r="E76" s="63" t="s">
        <v>57</v>
      </c>
      <c r="F76" s="8"/>
      <c r="G76" s="236"/>
      <c r="H76" s="237"/>
      <c r="I76" s="238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>
        <v>2321</v>
      </c>
      <c r="B77" s="33" t="s">
        <v>151</v>
      </c>
      <c r="C77" s="178">
        <v>2</v>
      </c>
      <c r="D77" s="179">
        <v>1</v>
      </c>
      <c r="E77" s="63" t="s">
        <v>4</v>
      </c>
      <c r="F77" s="12" t="s">
        <v>370</v>
      </c>
      <c r="G77" s="239"/>
      <c r="H77" s="229"/>
      <c r="I77" s="230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24" hidden="1">
      <c r="A78" s="72">
        <v>2330</v>
      </c>
      <c r="B78" s="32" t="s">
        <v>151</v>
      </c>
      <c r="C78" s="93">
        <v>3</v>
      </c>
      <c r="D78" s="94">
        <v>0</v>
      </c>
      <c r="E78" s="64" t="s">
        <v>5</v>
      </c>
      <c r="F78" s="8" t="s">
        <v>371</v>
      </c>
      <c r="G78" s="239"/>
      <c r="H78" s="229"/>
      <c r="I78" s="230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" hidden="1">
      <c r="A79" s="72"/>
      <c r="B79" s="30"/>
      <c r="C79" s="93"/>
      <c r="D79" s="94"/>
      <c r="E79" s="63" t="s">
        <v>57</v>
      </c>
      <c r="F79" s="8"/>
      <c r="G79" s="236"/>
      <c r="H79" s="237"/>
      <c r="I79" s="238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>
        <v>2331</v>
      </c>
      <c r="B80" s="33" t="s">
        <v>151</v>
      </c>
      <c r="C80" s="178">
        <v>3</v>
      </c>
      <c r="D80" s="179">
        <v>1</v>
      </c>
      <c r="E80" s="63" t="s">
        <v>372</v>
      </c>
      <c r="F80" s="12" t="s">
        <v>373</v>
      </c>
      <c r="G80" s="239"/>
      <c r="H80" s="229"/>
      <c r="I80" s="230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2332</v>
      </c>
      <c r="B81" s="33" t="s">
        <v>151</v>
      </c>
      <c r="C81" s="178">
        <v>3</v>
      </c>
      <c r="D81" s="179">
        <v>2</v>
      </c>
      <c r="E81" s="63" t="s">
        <v>6</v>
      </c>
      <c r="F81" s="12"/>
      <c r="G81" s="239"/>
      <c r="H81" s="229"/>
      <c r="I81" s="230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2340</v>
      </c>
      <c r="B82" s="32" t="s">
        <v>151</v>
      </c>
      <c r="C82" s="93">
        <v>4</v>
      </c>
      <c r="D82" s="94">
        <v>0</v>
      </c>
      <c r="E82" s="64" t="s">
        <v>7</v>
      </c>
      <c r="F82" s="12"/>
      <c r="G82" s="239"/>
      <c r="H82" s="229"/>
      <c r="I82" s="230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/>
      <c r="B83" s="30"/>
      <c r="C83" s="93"/>
      <c r="D83" s="94"/>
      <c r="E83" s="63" t="s">
        <v>57</v>
      </c>
      <c r="F83" s="8"/>
      <c r="G83" s="236"/>
      <c r="H83" s="237"/>
      <c r="I83" s="238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0.75" customHeight="1" hidden="1">
      <c r="A84" s="72">
        <v>2341</v>
      </c>
      <c r="B84" s="33" t="s">
        <v>151</v>
      </c>
      <c r="C84" s="178">
        <v>4</v>
      </c>
      <c r="D84" s="179">
        <v>1</v>
      </c>
      <c r="E84" s="63" t="s">
        <v>7</v>
      </c>
      <c r="F84" s="12"/>
      <c r="G84" s="239"/>
      <c r="H84" s="229"/>
      <c r="I84" s="230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hidden="1">
      <c r="A85" s="72">
        <v>2350</v>
      </c>
      <c r="B85" s="32" t="s">
        <v>151</v>
      </c>
      <c r="C85" s="93">
        <v>5</v>
      </c>
      <c r="D85" s="94">
        <v>0</v>
      </c>
      <c r="E85" s="64" t="s">
        <v>374</v>
      </c>
      <c r="F85" s="8" t="s">
        <v>375</v>
      </c>
      <c r="G85" s="239"/>
      <c r="H85" s="229"/>
      <c r="I85" s="230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/>
      <c r="B86" s="30"/>
      <c r="C86" s="93"/>
      <c r="D86" s="94"/>
      <c r="E86" s="63" t="s">
        <v>57</v>
      </c>
      <c r="F86" s="8"/>
      <c r="G86" s="236"/>
      <c r="H86" s="237"/>
      <c r="I86" s="238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>
        <v>2351</v>
      </c>
      <c r="B87" s="33" t="s">
        <v>151</v>
      </c>
      <c r="C87" s="178">
        <v>5</v>
      </c>
      <c r="D87" s="179">
        <v>1</v>
      </c>
      <c r="E87" s="63" t="s">
        <v>376</v>
      </c>
      <c r="F87" s="12" t="s">
        <v>375</v>
      </c>
      <c r="G87" s="239"/>
      <c r="H87" s="229"/>
      <c r="I87" s="230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6" hidden="1">
      <c r="A88" s="72">
        <v>2360</v>
      </c>
      <c r="B88" s="32" t="s">
        <v>151</v>
      </c>
      <c r="C88" s="93">
        <v>6</v>
      </c>
      <c r="D88" s="94">
        <v>0</v>
      </c>
      <c r="E88" s="64" t="s">
        <v>68</v>
      </c>
      <c r="F88" s="8" t="s">
        <v>377</v>
      </c>
      <c r="G88" s="239"/>
      <c r="H88" s="229"/>
      <c r="I88" s="230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5" hidden="1">
      <c r="A89" s="72"/>
      <c r="B89" s="30"/>
      <c r="C89" s="93"/>
      <c r="D89" s="94"/>
      <c r="E89" s="63" t="s">
        <v>57</v>
      </c>
      <c r="F89" s="8"/>
      <c r="G89" s="236"/>
      <c r="H89" s="237"/>
      <c r="I89" s="238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4" hidden="1">
      <c r="A90" s="72">
        <v>2361</v>
      </c>
      <c r="B90" s="33" t="s">
        <v>151</v>
      </c>
      <c r="C90" s="178">
        <v>6</v>
      </c>
      <c r="D90" s="179">
        <v>1</v>
      </c>
      <c r="E90" s="63" t="s">
        <v>68</v>
      </c>
      <c r="F90" s="12" t="s">
        <v>378</v>
      </c>
      <c r="G90" s="239"/>
      <c r="H90" s="229"/>
      <c r="I90" s="230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28.5" hidden="1">
      <c r="A91" s="72">
        <v>2370</v>
      </c>
      <c r="B91" s="32" t="s">
        <v>151</v>
      </c>
      <c r="C91" s="93">
        <v>7</v>
      </c>
      <c r="D91" s="94">
        <v>0</v>
      </c>
      <c r="E91" s="64" t="s">
        <v>69</v>
      </c>
      <c r="F91" s="8" t="s">
        <v>379</v>
      </c>
      <c r="G91" s="239"/>
      <c r="H91" s="229"/>
      <c r="I91" s="230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5" hidden="1">
      <c r="A92" s="72"/>
      <c r="B92" s="30"/>
      <c r="C92" s="93"/>
      <c r="D92" s="94"/>
      <c r="E92" s="63" t="s">
        <v>57</v>
      </c>
      <c r="F92" s="8"/>
      <c r="G92" s="236"/>
      <c r="H92" s="237"/>
      <c r="I92" s="238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24" hidden="1">
      <c r="A93" s="72">
        <v>2371</v>
      </c>
      <c r="B93" s="33" t="s">
        <v>151</v>
      </c>
      <c r="C93" s="178">
        <v>7</v>
      </c>
      <c r="D93" s="179">
        <v>1</v>
      </c>
      <c r="E93" s="63" t="s">
        <v>70</v>
      </c>
      <c r="F93" s="12" t="s">
        <v>380</v>
      </c>
      <c r="G93" s="239"/>
      <c r="H93" s="229"/>
      <c r="I93" s="230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87">
        <v>2400</v>
      </c>
      <c r="B94" s="32" t="s">
        <v>152</v>
      </c>
      <c r="C94" s="93">
        <v>0</v>
      </c>
      <c r="D94" s="94">
        <v>0</v>
      </c>
      <c r="E94" s="91" t="s">
        <v>617</v>
      </c>
      <c r="F94" s="88" t="s">
        <v>381</v>
      </c>
      <c r="G94" s="240">
        <f>H94+I94</f>
        <v>5150</v>
      </c>
      <c r="H94" s="241">
        <v>2750</v>
      </c>
      <c r="I94" s="242">
        <f>I96</f>
        <v>2400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70"/>
      <c r="B95" s="30"/>
      <c r="C95" s="176"/>
      <c r="D95" s="177"/>
      <c r="E95" s="63" t="s">
        <v>56</v>
      </c>
      <c r="F95" s="7"/>
      <c r="G95" s="233"/>
      <c r="H95" s="234"/>
      <c r="I95" s="23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28.5">
      <c r="A96" s="72">
        <v>2410</v>
      </c>
      <c r="B96" s="32" t="s">
        <v>152</v>
      </c>
      <c r="C96" s="93">
        <v>1</v>
      </c>
      <c r="D96" s="94">
        <v>0</v>
      </c>
      <c r="E96" s="64" t="s">
        <v>382</v>
      </c>
      <c r="F96" s="8" t="s">
        <v>383</v>
      </c>
      <c r="G96" s="230">
        <f>I96+H96</f>
        <v>2400</v>
      </c>
      <c r="H96" s="229"/>
      <c r="I96" s="230">
        <f>I119+I144</f>
        <v>2400</v>
      </c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72"/>
      <c r="B97" s="30"/>
      <c r="C97" s="93"/>
      <c r="D97" s="94"/>
      <c r="E97" s="63" t="s">
        <v>57</v>
      </c>
      <c r="F97" s="8"/>
      <c r="G97" s="236"/>
      <c r="H97" s="237"/>
      <c r="I97" s="238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24">
      <c r="A98" s="72">
        <v>2411</v>
      </c>
      <c r="B98" s="33" t="s">
        <v>152</v>
      </c>
      <c r="C98" s="178">
        <v>1</v>
      </c>
      <c r="D98" s="179">
        <v>1</v>
      </c>
      <c r="E98" s="63" t="s">
        <v>384</v>
      </c>
      <c r="F98" s="9" t="s">
        <v>385</v>
      </c>
      <c r="G98" s="239"/>
      <c r="H98" s="229"/>
      <c r="I98" s="230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72">
        <v>2412</v>
      </c>
      <c r="B99" s="33" t="s">
        <v>152</v>
      </c>
      <c r="C99" s="178">
        <v>1</v>
      </c>
      <c r="D99" s="179">
        <v>2</v>
      </c>
      <c r="E99" s="63" t="s">
        <v>386</v>
      </c>
      <c r="F99" s="12" t="s">
        <v>387</v>
      </c>
      <c r="G99" s="239"/>
      <c r="H99" s="229"/>
      <c r="I99" s="230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4" hidden="1">
      <c r="A100" s="72">
        <v>2420</v>
      </c>
      <c r="B100" s="32" t="s">
        <v>152</v>
      </c>
      <c r="C100" s="93">
        <v>2</v>
      </c>
      <c r="D100" s="94">
        <v>0</v>
      </c>
      <c r="E100" s="64" t="s">
        <v>388</v>
      </c>
      <c r="F100" s="8" t="s">
        <v>389</v>
      </c>
      <c r="G100" s="239"/>
      <c r="H100" s="229"/>
      <c r="I100" s="230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72"/>
      <c r="B101" s="30"/>
      <c r="C101" s="93"/>
      <c r="D101" s="94"/>
      <c r="E101" s="63" t="s">
        <v>57</v>
      </c>
      <c r="F101" s="8"/>
      <c r="G101" s="236"/>
      <c r="H101" s="237"/>
      <c r="I101" s="238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72">
        <v>2421</v>
      </c>
      <c r="B102" s="33" t="s">
        <v>152</v>
      </c>
      <c r="C102" s="178">
        <v>2</v>
      </c>
      <c r="D102" s="179">
        <v>1</v>
      </c>
      <c r="E102" s="63" t="s">
        <v>390</v>
      </c>
      <c r="F102" s="12" t="s">
        <v>391</v>
      </c>
      <c r="G102" s="239"/>
      <c r="H102" s="229"/>
      <c r="I102" s="230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72">
        <v>2422</v>
      </c>
      <c r="B103" s="33" t="s">
        <v>152</v>
      </c>
      <c r="C103" s="178">
        <v>2</v>
      </c>
      <c r="D103" s="179">
        <v>2</v>
      </c>
      <c r="E103" s="63" t="s">
        <v>392</v>
      </c>
      <c r="F103" s="12" t="s">
        <v>393</v>
      </c>
      <c r="G103" s="239"/>
      <c r="H103" s="229"/>
      <c r="I103" s="230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72">
        <v>2423</v>
      </c>
      <c r="B104" s="33" t="s">
        <v>152</v>
      </c>
      <c r="C104" s="178">
        <v>2</v>
      </c>
      <c r="D104" s="179">
        <v>3</v>
      </c>
      <c r="E104" s="63" t="s">
        <v>394</v>
      </c>
      <c r="F104" s="12" t="s">
        <v>395</v>
      </c>
      <c r="G104" s="239"/>
      <c r="H104" s="229"/>
      <c r="I104" s="230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72">
        <v>2424</v>
      </c>
      <c r="B105" s="33" t="s">
        <v>152</v>
      </c>
      <c r="C105" s="178">
        <v>2</v>
      </c>
      <c r="D105" s="179">
        <v>4</v>
      </c>
      <c r="E105" s="63" t="s">
        <v>153</v>
      </c>
      <c r="F105" s="12"/>
      <c r="G105" s="239"/>
      <c r="H105" s="229"/>
      <c r="I105" s="230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72">
        <v>2430</v>
      </c>
      <c r="B106" s="32" t="s">
        <v>152</v>
      </c>
      <c r="C106" s="93">
        <v>3</v>
      </c>
      <c r="D106" s="94">
        <v>0</v>
      </c>
      <c r="E106" s="64" t="s">
        <v>396</v>
      </c>
      <c r="F106" s="8" t="s">
        <v>397</v>
      </c>
      <c r="G106" s="239"/>
      <c r="H106" s="229"/>
      <c r="I106" s="230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72"/>
      <c r="B107" s="30"/>
      <c r="C107" s="93"/>
      <c r="D107" s="94"/>
      <c r="E107" s="63" t="s">
        <v>57</v>
      </c>
      <c r="F107" s="8"/>
      <c r="G107" s="236"/>
      <c r="H107" s="237"/>
      <c r="I107" s="238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5" hidden="1">
      <c r="A108" s="72">
        <v>2431</v>
      </c>
      <c r="B108" s="33" t="s">
        <v>152</v>
      </c>
      <c r="C108" s="178">
        <v>3</v>
      </c>
      <c r="D108" s="179">
        <v>1</v>
      </c>
      <c r="E108" s="63" t="s">
        <v>398</v>
      </c>
      <c r="F108" s="12" t="s">
        <v>399</v>
      </c>
      <c r="G108" s="239"/>
      <c r="H108" s="229"/>
      <c r="I108" s="230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5" hidden="1">
      <c r="A109" s="72">
        <v>2432</v>
      </c>
      <c r="B109" s="33" t="s">
        <v>152</v>
      </c>
      <c r="C109" s="178">
        <v>3</v>
      </c>
      <c r="D109" s="179">
        <v>2</v>
      </c>
      <c r="E109" s="63" t="s">
        <v>400</v>
      </c>
      <c r="F109" s="12" t="s">
        <v>401</v>
      </c>
      <c r="G109" s="239"/>
      <c r="H109" s="229"/>
      <c r="I109" s="230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72">
        <v>2433</v>
      </c>
      <c r="B110" s="33" t="s">
        <v>152</v>
      </c>
      <c r="C110" s="178">
        <v>3</v>
      </c>
      <c r="D110" s="179">
        <v>3</v>
      </c>
      <c r="E110" s="63" t="s">
        <v>402</v>
      </c>
      <c r="F110" s="12" t="s">
        <v>403</v>
      </c>
      <c r="G110" s="239"/>
      <c r="H110" s="229"/>
      <c r="I110" s="230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72">
        <v>2434</v>
      </c>
      <c r="B111" s="33" t="s">
        <v>152</v>
      </c>
      <c r="C111" s="178">
        <v>3</v>
      </c>
      <c r="D111" s="179">
        <v>4</v>
      </c>
      <c r="E111" s="63" t="s">
        <v>404</v>
      </c>
      <c r="F111" s="12" t="s">
        <v>405</v>
      </c>
      <c r="G111" s="239"/>
      <c r="H111" s="229"/>
      <c r="I111" s="230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72">
        <v>2435</v>
      </c>
      <c r="B112" s="33" t="s">
        <v>152</v>
      </c>
      <c r="C112" s="178">
        <v>3</v>
      </c>
      <c r="D112" s="179">
        <v>5</v>
      </c>
      <c r="E112" s="63" t="s">
        <v>406</v>
      </c>
      <c r="F112" s="12" t="s">
        <v>407</v>
      </c>
      <c r="G112" s="239"/>
      <c r="H112" s="229"/>
      <c r="I112" s="230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72">
        <v>2436</v>
      </c>
      <c r="B113" s="33" t="s">
        <v>152</v>
      </c>
      <c r="C113" s="178">
        <v>3</v>
      </c>
      <c r="D113" s="179">
        <v>6</v>
      </c>
      <c r="E113" s="63" t="s">
        <v>408</v>
      </c>
      <c r="F113" s="12" t="s">
        <v>409</v>
      </c>
      <c r="G113" s="239"/>
      <c r="H113" s="229"/>
      <c r="I113" s="230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24" hidden="1">
      <c r="A114" s="72">
        <v>2440</v>
      </c>
      <c r="B114" s="32" t="s">
        <v>152</v>
      </c>
      <c r="C114" s="93">
        <v>4</v>
      </c>
      <c r="D114" s="94">
        <v>0</v>
      </c>
      <c r="E114" s="64" t="s">
        <v>410</v>
      </c>
      <c r="F114" s="8" t="s">
        <v>411</v>
      </c>
      <c r="G114" s="239"/>
      <c r="H114" s="229"/>
      <c r="I114" s="230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72"/>
      <c r="B115" s="30"/>
      <c r="C115" s="93"/>
      <c r="D115" s="94"/>
      <c r="E115" s="63" t="s">
        <v>57</v>
      </c>
      <c r="F115" s="8"/>
      <c r="G115" s="236"/>
      <c r="H115" s="237"/>
      <c r="I115" s="238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8.5" hidden="1">
      <c r="A116" s="72">
        <v>2441</v>
      </c>
      <c r="B116" s="33" t="s">
        <v>152</v>
      </c>
      <c r="C116" s="178">
        <v>4</v>
      </c>
      <c r="D116" s="179">
        <v>1</v>
      </c>
      <c r="E116" s="63" t="s">
        <v>412</v>
      </c>
      <c r="F116" s="12" t="s">
        <v>413</v>
      </c>
      <c r="G116" s="239"/>
      <c r="H116" s="229"/>
      <c r="I116" s="230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72">
        <v>2442</v>
      </c>
      <c r="B117" s="33" t="s">
        <v>152</v>
      </c>
      <c r="C117" s="178">
        <v>4</v>
      </c>
      <c r="D117" s="179">
        <v>2</v>
      </c>
      <c r="E117" s="63" t="s">
        <v>414</v>
      </c>
      <c r="F117" s="12" t="s">
        <v>415</v>
      </c>
      <c r="G117" s="239"/>
      <c r="H117" s="229"/>
      <c r="I117" s="230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72">
        <v>2443</v>
      </c>
      <c r="B118" s="33" t="s">
        <v>152</v>
      </c>
      <c r="C118" s="178">
        <v>4</v>
      </c>
      <c r="D118" s="179">
        <v>3</v>
      </c>
      <c r="E118" s="63" t="s">
        <v>416</v>
      </c>
      <c r="F118" s="12" t="s">
        <v>417</v>
      </c>
      <c r="G118" s="230"/>
      <c r="H118" s="229"/>
      <c r="I118" s="230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72">
        <v>2450</v>
      </c>
      <c r="B119" s="32" t="s">
        <v>152</v>
      </c>
      <c r="C119" s="93">
        <v>5</v>
      </c>
      <c r="D119" s="94">
        <v>0</v>
      </c>
      <c r="E119" s="64" t="s">
        <v>418</v>
      </c>
      <c r="F119" s="13" t="s">
        <v>419</v>
      </c>
      <c r="G119" s="230">
        <f>H119+I119</f>
        <v>105250</v>
      </c>
      <c r="H119" s="229">
        <v>2750</v>
      </c>
      <c r="I119" s="230">
        <v>102500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/>
      <c r="B120" s="30"/>
      <c r="C120" s="93"/>
      <c r="D120" s="94"/>
      <c r="E120" s="63" t="s">
        <v>57</v>
      </c>
      <c r="F120" s="8"/>
      <c r="G120" s="238"/>
      <c r="H120" s="237"/>
      <c r="I120" s="238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>
        <v>2451</v>
      </c>
      <c r="B121" s="33" t="s">
        <v>152</v>
      </c>
      <c r="C121" s="178">
        <v>5</v>
      </c>
      <c r="D121" s="179">
        <v>1</v>
      </c>
      <c r="E121" s="63" t="s">
        <v>420</v>
      </c>
      <c r="F121" s="12" t="s">
        <v>421</v>
      </c>
      <c r="G121" s="230">
        <f>H121+I121</f>
        <v>105250</v>
      </c>
      <c r="H121" s="229">
        <v>2750</v>
      </c>
      <c r="I121" s="230">
        <v>102500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2452</v>
      </c>
      <c r="B122" s="33" t="s">
        <v>152</v>
      </c>
      <c r="C122" s="178">
        <v>5</v>
      </c>
      <c r="D122" s="179">
        <v>2</v>
      </c>
      <c r="E122" s="63" t="s">
        <v>422</v>
      </c>
      <c r="F122" s="12" t="s">
        <v>423</v>
      </c>
      <c r="G122" s="230"/>
      <c r="H122" s="229"/>
      <c r="I122" s="230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2453</v>
      </c>
      <c r="B123" s="33" t="s">
        <v>152</v>
      </c>
      <c r="C123" s="178">
        <v>5</v>
      </c>
      <c r="D123" s="179">
        <v>3</v>
      </c>
      <c r="E123" s="63" t="s">
        <v>424</v>
      </c>
      <c r="F123" s="12" t="s">
        <v>425</v>
      </c>
      <c r="G123" s="230"/>
      <c r="H123" s="229"/>
      <c r="I123" s="230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72">
        <v>2454</v>
      </c>
      <c r="B124" s="33" t="s">
        <v>152</v>
      </c>
      <c r="C124" s="178">
        <v>5</v>
      </c>
      <c r="D124" s="179">
        <v>4</v>
      </c>
      <c r="E124" s="63" t="s">
        <v>426</v>
      </c>
      <c r="F124" s="12" t="s">
        <v>427</v>
      </c>
      <c r="G124" s="230"/>
      <c r="H124" s="229"/>
      <c r="I124" s="230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5" hidden="1">
      <c r="A125" s="72">
        <v>2455</v>
      </c>
      <c r="B125" s="33" t="s">
        <v>152</v>
      </c>
      <c r="C125" s="178">
        <v>5</v>
      </c>
      <c r="D125" s="179">
        <v>5</v>
      </c>
      <c r="E125" s="63" t="s">
        <v>428</v>
      </c>
      <c r="F125" s="12" t="s">
        <v>429</v>
      </c>
      <c r="G125" s="230"/>
      <c r="H125" s="229"/>
      <c r="I125" s="230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2460</v>
      </c>
      <c r="B126" s="32" t="s">
        <v>152</v>
      </c>
      <c r="C126" s="93">
        <v>6</v>
      </c>
      <c r="D126" s="94">
        <v>0</v>
      </c>
      <c r="E126" s="64" t="s">
        <v>430</v>
      </c>
      <c r="F126" s="8" t="s">
        <v>431</v>
      </c>
      <c r="G126" s="230"/>
      <c r="H126" s="229"/>
      <c r="I126" s="230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/>
      <c r="B127" s="30"/>
      <c r="C127" s="93"/>
      <c r="D127" s="94"/>
      <c r="E127" s="63" t="s">
        <v>57</v>
      </c>
      <c r="F127" s="8"/>
      <c r="G127" s="238"/>
      <c r="H127" s="237"/>
      <c r="I127" s="238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>
        <v>2461</v>
      </c>
      <c r="B128" s="33" t="s">
        <v>152</v>
      </c>
      <c r="C128" s="178">
        <v>6</v>
      </c>
      <c r="D128" s="179">
        <v>1</v>
      </c>
      <c r="E128" s="63" t="s">
        <v>432</v>
      </c>
      <c r="F128" s="12" t="s">
        <v>431</v>
      </c>
      <c r="G128" s="230"/>
      <c r="H128" s="229"/>
      <c r="I128" s="230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2470</v>
      </c>
      <c r="B129" s="32" t="s">
        <v>152</v>
      </c>
      <c r="C129" s="93">
        <v>7</v>
      </c>
      <c r="D129" s="94">
        <v>0</v>
      </c>
      <c r="E129" s="64" t="s">
        <v>433</v>
      </c>
      <c r="F129" s="13" t="s">
        <v>434</v>
      </c>
      <c r="G129" s="230"/>
      <c r="H129" s="229"/>
      <c r="I129" s="230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/>
      <c r="B130" s="30"/>
      <c r="C130" s="93"/>
      <c r="D130" s="94"/>
      <c r="E130" s="63" t="s">
        <v>57</v>
      </c>
      <c r="F130" s="8"/>
      <c r="G130" s="238"/>
      <c r="H130" s="237"/>
      <c r="I130" s="238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24" hidden="1">
      <c r="A131" s="72">
        <v>2471</v>
      </c>
      <c r="B131" s="33" t="s">
        <v>152</v>
      </c>
      <c r="C131" s="178">
        <v>7</v>
      </c>
      <c r="D131" s="179">
        <v>1</v>
      </c>
      <c r="E131" s="63" t="s">
        <v>435</v>
      </c>
      <c r="F131" s="12" t="s">
        <v>436</v>
      </c>
      <c r="G131" s="230"/>
      <c r="H131" s="229"/>
      <c r="I131" s="230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72">
        <v>2472</v>
      </c>
      <c r="B132" s="33" t="s">
        <v>152</v>
      </c>
      <c r="C132" s="178">
        <v>7</v>
      </c>
      <c r="D132" s="179">
        <v>2</v>
      </c>
      <c r="E132" s="63" t="s">
        <v>437</v>
      </c>
      <c r="F132" s="14" t="s">
        <v>438</v>
      </c>
      <c r="G132" s="230"/>
      <c r="H132" s="229"/>
      <c r="I132" s="230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72">
        <v>2473</v>
      </c>
      <c r="B133" s="33" t="s">
        <v>152</v>
      </c>
      <c r="C133" s="178">
        <v>7</v>
      </c>
      <c r="D133" s="179">
        <v>3</v>
      </c>
      <c r="E133" s="63" t="s">
        <v>439</v>
      </c>
      <c r="F133" s="12" t="s">
        <v>440</v>
      </c>
      <c r="G133" s="230"/>
      <c r="H133" s="229"/>
      <c r="I133" s="230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2474</v>
      </c>
      <c r="B134" s="33" t="s">
        <v>152</v>
      </c>
      <c r="C134" s="178">
        <v>7</v>
      </c>
      <c r="D134" s="179">
        <v>4</v>
      </c>
      <c r="E134" s="63" t="s">
        <v>441</v>
      </c>
      <c r="F134" s="9" t="s">
        <v>442</v>
      </c>
      <c r="G134" s="230"/>
      <c r="H134" s="229"/>
      <c r="I134" s="230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4" hidden="1">
      <c r="A135" s="72">
        <v>2480</v>
      </c>
      <c r="B135" s="32" t="s">
        <v>152</v>
      </c>
      <c r="C135" s="93">
        <v>8</v>
      </c>
      <c r="D135" s="94">
        <v>0</v>
      </c>
      <c r="E135" s="64" t="s">
        <v>443</v>
      </c>
      <c r="F135" s="8" t="s">
        <v>444</v>
      </c>
      <c r="G135" s="230"/>
      <c r="H135" s="229"/>
      <c r="I135" s="230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72"/>
      <c r="B136" s="30"/>
      <c r="C136" s="93"/>
      <c r="D136" s="94"/>
      <c r="E136" s="63" t="s">
        <v>57</v>
      </c>
      <c r="F136" s="8"/>
      <c r="G136" s="238"/>
      <c r="H136" s="237"/>
      <c r="I136" s="238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36" hidden="1">
      <c r="A137" s="72">
        <v>2481</v>
      </c>
      <c r="B137" s="33" t="s">
        <v>152</v>
      </c>
      <c r="C137" s="178">
        <v>8</v>
      </c>
      <c r="D137" s="179">
        <v>1</v>
      </c>
      <c r="E137" s="63" t="s">
        <v>445</v>
      </c>
      <c r="F137" s="12" t="s">
        <v>446</v>
      </c>
      <c r="G137" s="230"/>
      <c r="H137" s="229"/>
      <c r="I137" s="230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2482</v>
      </c>
      <c r="B138" s="33" t="s">
        <v>152</v>
      </c>
      <c r="C138" s="178">
        <v>8</v>
      </c>
      <c r="D138" s="179">
        <v>2</v>
      </c>
      <c r="E138" s="63" t="s">
        <v>447</v>
      </c>
      <c r="F138" s="12" t="s">
        <v>448</v>
      </c>
      <c r="G138" s="230"/>
      <c r="H138" s="229"/>
      <c r="I138" s="230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4" hidden="1">
      <c r="A139" s="72">
        <v>2483</v>
      </c>
      <c r="B139" s="33" t="s">
        <v>152</v>
      </c>
      <c r="C139" s="178">
        <v>8</v>
      </c>
      <c r="D139" s="179">
        <v>3</v>
      </c>
      <c r="E139" s="63" t="s">
        <v>449</v>
      </c>
      <c r="F139" s="12" t="s">
        <v>450</v>
      </c>
      <c r="G139" s="230"/>
      <c r="H139" s="229"/>
      <c r="I139" s="230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36" hidden="1">
      <c r="A140" s="72">
        <v>2484</v>
      </c>
      <c r="B140" s="33" t="s">
        <v>152</v>
      </c>
      <c r="C140" s="178">
        <v>8</v>
      </c>
      <c r="D140" s="179">
        <v>4</v>
      </c>
      <c r="E140" s="63" t="s">
        <v>451</v>
      </c>
      <c r="F140" s="12" t="s">
        <v>452</v>
      </c>
      <c r="G140" s="230"/>
      <c r="H140" s="229"/>
      <c r="I140" s="230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72">
        <v>2485</v>
      </c>
      <c r="B141" s="33" t="s">
        <v>152</v>
      </c>
      <c r="C141" s="178">
        <v>8</v>
      </c>
      <c r="D141" s="179">
        <v>5</v>
      </c>
      <c r="E141" s="63" t="s">
        <v>453</v>
      </c>
      <c r="F141" s="12" t="s">
        <v>454</v>
      </c>
      <c r="G141" s="230"/>
      <c r="H141" s="229"/>
      <c r="I141" s="230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2486</v>
      </c>
      <c r="B142" s="33" t="s">
        <v>152</v>
      </c>
      <c r="C142" s="178">
        <v>8</v>
      </c>
      <c r="D142" s="179">
        <v>6</v>
      </c>
      <c r="E142" s="63" t="s">
        <v>455</v>
      </c>
      <c r="F142" s="12" t="s">
        <v>456</v>
      </c>
      <c r="G142" s="239"/>
      <c r="H142" s="229"/>
      <c r="I142" s="230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2487</v>
      </c>
      <c r="B143" s="33" t="s">
        <v>152</v>
      </c>
      <c r="C143" s="178">
        <v>8</v>
      </c>
      <c r="D143" s="179">
        <v>7</v>
      </c>
      <c r="E143" s="63" t="s">
        <v>457</v>
      </c>
      <c r="F143" s="12" t="s">
        <v>458</v>
      </c>
      <c r="G143" s="230"/>
      <c r="H143" s="229"/>
      <c r="I143" s="230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8.5">
      <c r="A144" s="72">
        <v>2490</v>
      </c>
      <c r="B144" s="32" t="s">
        <v>152</v>
      </c>
      <c r="C144" s="93">
        <v>9</v>
      </c>
      <c r="D144" s="94">
        <v>0</v>
      </c>
      <c r="E144" s="64" t="s">
        <v>459</v>
      </c>
      <c r="F144" s="8" t="s">
        <v>460</v>
      </c>
      <c r="G144" s="230">
        <v>-100100</v>
      </c>
      <c r="H144" s="229"/>
      <c r="I144" s="230">
        <v>-100100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72"/>
      <c r="B145" s="30"/>
      <c r="C145" s="93"/>
      <c r="D145" s="94"/>
      <c r="E145" s="63" t="s">
        <v>57</v>
      </c>
      <c r="F145" s="8"/>
      <c r="G145" s="236"/>
      <c r="H145" s="237"/>
      <c r="I145" s="238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4">
      <c r="A146" s="72">
        <v>2491</v>
      </c>
      <c r="B146" s="33" t="s">
        <v>152</v>
      </c>
      <c r="C146" s="178">
        <v>9</v>
      </c>
      <c r="D146" s="179">
        <v>1</v>
      </c>
      <c r="E146" s="63" t="s">
        <v>692</v>
      </c>
      <c r="F146" s="12" t="s">
        <v>461</v>
      </c>
      <c r="G146" s="230">
        <v>-100100</v>
      </c>
      <c r="H146" s="229"/>
      <c r="I146" s="230">
        <v>-100100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2.5">
      <c r="A147" s="87">
        <v>2500</v>
      </c>
      <c r="B147" s="32" t="s">
        <v>154</v>
      </c>
      <c r="C147" s="93">
        <v>0</v>
      </c>
      <c r="D147" s="94">
        <v>0</v>
      </c>
      <c r="E147" s="91" t="s">
        <v>618</v>
      </c>
      <c r="F147" s="88" t="s">
        <v>462</v>
      </c>
      <c r="G147" s="240">
        <f>H147+I147</f>
        <v>116900</v>
      </c>
      <c r="H147" s="241">
        <f>H149+H155+H160+H166</f>
        <v>112900</v>
      </c>
      <c r="I147" s="242">
        <v>4000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70"/>
      <c r="B148" s="30"/>
      <c r="C148" s="176"/>
      <c r="D148" s="177"/>
      <c r="E148" s="63" t="s">
        <v>56</v>
      </c>
      <c r="F148" s="7"/>
      <c r="G148" s="233"/>
      <c r="H148" s="234"/>
      <c r="I148" s="23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2">
        <v>2510</v>
      </c>
      <c r="B149" s="32" t="s">
        <v>154</v>
      </c>
      <c r="C149" s="93">
        <v>1</v>
      </c>
      <c r="D149" s="94">
        <v>0</v>
      </c>
      <c r="E149" s="64" t="s">
        <v>103</v>
      </c>
      <c r="F149" s="8" t="s">
        <v>463</v>
      </c>
      <c r="G149" s="229">
        <v>102000</v>
      </c>
      <c r="H149" s="229">
        <f>H150+H151+H152+H153</f>
        <v>107100</v>
      </c>
      <c r="I149" s="230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72"/>
      <c r="B150" s="30" t="s">
        <v>154</v>
      </c>
      <c r="C150" s="93" t="s">
        <v>87</v>
      </c>
      <c r="D150" s="94" t="s">
        <v>87</v>
      </c>
      <c r="E150" s="285" t="s">
        <v>105</v>
      </c>
      <c r="F150" s="8"/>
      <c r="G150" s="236">
        <v>87100</v>
      </c>
      <c r="H150" s="237">
        <v>87100</v>
      </c>
      <c r="I150" s="238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72"/>
      <c r="B151" s="33"/>
      <c r="C151" s="178"/>
      <c r="D151" s="179"/>
      <c r="E151" s="285"/>
      <c r="F151" s="12" t="s">
        <v>464</v>
      </c>
      <c r="G151" s="229"/>
      <c r="H151" s="229"/>
      <c r="I151" s="230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 t="s">
        <v>154</v>
      </c>
      <c r="C152" s="178" t="s">
        <v>87</v>
      </c>
      <c r="D152" s="179" t="s">
        <v>87</v>
      </c>
      <c r="E152" s="285"/>
      <c r="F152" s="12"/>
      <c r="G152" s="286">
        <v>2000</v>
      </c>
      <c r="H152" s="229"/>
      <c r="I152" s="230">
        <v>2000</v>
      </c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2" t="s">
        <v>154</v>
      </c>
      <c r="C153" s="93" t="s">
        <v>87</v>
      </c>
      <c r="D153" s="94" t="s">
        <v>87</v>
      </c>
      <c r="E153" s="64" t="s">
        <v>104</v>
      </c>
      <c r="F153" s="8" t="s">
        <v>465</v>
      </c>
      <c r="G153" s="230">
        <v>20000</v>
      </c>
      <c r="H153" s="229">
        <v>20000</v>
      </c>
      <c r="I153" s="230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/>
      <c r="C154" s="93"/>
      <c r="D154" s="94"/>
      <c r="E154" s="64"/>
      <c r="F154" s="8"/>
      <c r="G154" s="230"/>
      <c r="H154" s="229"/>
      <c r="I154" s="230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0" t="s">
        <v>154</v>
      </c>
      <c r="C155" s="93" t="s">
        <v>88</v>
      </c>
      <c r="D155" s="94" t="s">
        <v>86</v>
      </c>
      <c r="E155" s="287" t="s">
        <v>466</v>
      </c>
      <c r="F155" s="8"/>
      <c r="G155" s="230">
        <v>4000</v>
      </c>
      <c r="H155" s="237">
        <v>2000</v>
      </c>
      <c r="I155" s="238">
        <v>2000</v>
      </c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>
        <v>2521</v>
      </c>
      <c r="B156" s="33" t="s">
        <v>154</v>
      </c>
      <c r="C156" s="178">
        <v>2</v>
      </c>
      <c r="D156" s="179">
        <v>1</v>
      </c>
      <c r="E156" s="63" t="s">
        <v>466</v>
      </c>
      <c r="F156" s="12" t="s">
        <v>467</v>
      </c>
      <c r="G156" s="238">
        <v>4000</v>
      </c>
      <c r="H156" s="229">
        <v>2000</v>
      </c>
      <c r="I156" s="230">
        <v>2000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2530</v>
      </c>
      <c r="B157" s="32" t="s">
        <v>154</v>
      </c>
      <c r="C157" s="93">
        <v>3</v>
      </c>
      <c r="D157" s="94">
        <v>0</v>
      </c>
      <c r="E157" s="64" t="s">
        <v>468</v>
      </c>
      <c r="F157" s="8" t="s">
        <v>469</v>
      </c>
      <c r="G157" s="230"/>
      <c r="H157" s="229"/>
      <c r="I157" s="230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/>
      <c r="B158" s="30"/>
      <c r="C158" s="93"/>
      <c r="D158" s="94"/>
      <c r="E158" s="63"/>
      <c r="F158" s="8"/>
      <c r="G158" s="236"/>
      <c r="H158" s="237"/>
      <c r="I158" s="238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>
        <v>2531</v>
      </c>
      <c r="B159" s="33" t="s">
        <v>154</v>
      </c>
      <c r="C159" s="178">
        <v>3</v>
      </c>
      <c r="D159" s="179">
        <v>1</v>
      </c>
      <c r="E159" s="63" t="s">
        <v>468</v>
      </c>
      <c r="F159" s="12" t="s">
        <v>470</v>
      </c>
      <c r="G159" s="239"/>
      <c r="H159" s="229"/>
      <c r="I159" s="230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24">
      <c r="A160" s="72">
        <v>2540</v>
      </c>
      <c r="B160" s="32" t="s">
        <v>154</v>
      </c>
      <c r="C160" s="93">
        <v>4</v>
      </c>
      <c r="D160" s="94">
        <v>0</v>
      </c>
      <c r="E160" s="64" t="s">
        <v>471</v>
      </c>
      <c r="F160" s="8" t="s">
        <v>472</v>
      </c>
      <c r="G160" s="239">
        <v>3000</v>
      </c>
      <c r="H160" s="229">
        <v>3000</v>
      </c>
      <c r="I160" s="230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72"/>
      <c r="B161" s="30"/>
      <c r="C161" s="93"/>
      <c r="D161" s="94"/>
      <c r="E161" s="63"/>
      <c r="F161" s="8"/>
      <c r="G161" s="236"/>
      <c r="H161" s="237"/>
      <c r="I161" s="238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24">
      <c r="A162" s="72">
        <v>2541</v>
      </c>
      <c r="B162" s="33" t="s">
        <v>154</v>
      </c>
      <c r="C162" s="178">
        <v>4</v>
      </c>
      <c r="D162" s="179">
        <v>1</v>
      </c>
      <c r="E162" s="63" t="s">
        <v>106</v>
      </c>
      <c r="F162" s="12" t="s">
        <v>473</v>
      </c>
      <c r="G162" s="239">
        <v>3000</v>
      </c>
      <c r="H162" s="229">
        <v>3000</v>
      </c>
      <c r="I162" s="230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2550</v>
      </c>
      <c r="B163" s="32" t="s">
        <v>154</v>
      </c>
      <c r="C163" s="93">
        <v>5</v>
      </c>
      <c r="D163" s="94">
        <v>0</v>
      </c>
      <c r="E163" s="64" t="s">
        <v>474</v>
      </c>
      <c r="F163" s="8" t="s">
        <v>475</v>
      </c>
      <c r="G163" s="239"/>
      <c r="H163" s="229"/>
      <c r="I163" s="230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72"/>
      <c r="B164" s="30"/>
      <c r="C164" s="93"/>
      <c r="D164" s="94"/>
      <c r="E164" s="63" t="s">
        <v>57</v>
      </c>
      <c r="F164" s="8"/>
      <c r="G164" s="236"/>
      <c r="H164" s="237"/>
      <c r="I164" s="238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4">
      <c r="A165" s="72">
        <v>2551</v>
      </c>
      <c r="B165" s="33" t="s">
        <v>154</v>
      </c>
      <c r="C165" s="178">
        <v>5</v>
      </c>
      <c r="D165" s="179">
        <v>1</v>
      </c>
      <c r="E165" s="63" t="s">
        <v>474</v>
      </c>
      <c r="F165" s="12" t="s">
        <v>476</v>
      </c>
      <c r="G165" s="239"/>
      <c r="H165" s="229"/>
      <c r="I165" s="230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8.5">
      <c r="A166" s="72">
        <v>2560</v>
      </c>
      <c r="B166" s="32" t="s">
        <v>154</v>
      </c>
      <c r="C166" s="93">
        <v>6</v>
      </c>
      <c r="D166" s="94">
        <v>0</v>
      </c>
      <c r="E166" s="64" t="s">
        <v>477</v>
      </c>
      <c r="F166" s="8" t="s">
        <v>478</v>
      </c>
      <c r="G166" s="239">
        <v>800</v>
      </c>
      <c r="H166" s="229">
        <v>800</v>
      </c>
      <c r="I166" s="230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72"/>
      <c r="B167" s="30"/>
      <c r="C167" s="93"/>
      <c r="D167" s="94"/>
      <c r="E167" s="63" t="s">
        <v>57</v>
      </c>
      <c r="F167" s="8"/>
      <c r="G167" s="236"/>
      <c r="H167" s="237"/>
      <c r="I167" s="238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28.5">
      <c r="A168" s="72">
        <v>2561</v>
      </c>
      <c r="B168" s="33" t="s">
        <v>154</v>
      </c>
      <c r="C168" s="178">
        <v>6</v>
      </c>
      <c r="D168" s="179">
        <v>1</v>
      </c>
      <c r="E168" s="63" t="s">
        <v>477</v>
      </c>
      <c r="F168" s="12" t="s">
        <v>479</v>
      </c>
      <c r="G168" s="239">
        <v>800</v>
      </c>
      <c r="H168" s="229">
        <v>800</v>
      </c>
      <c r="I168" s="230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34.5">
      <c r="A169" s="87">
        <v>2600</v>
      </c>
      <c r="B169" s="32" t="s">
        <v>155</v>
      </c>
      <c r="C169" s="93">
        <v>0</v>
      </c>
      <c r="D169" s="94">
        <v>0</v>
      </c>
      <c r="E169" s="91" t="s">
        <v>195</v>
      </c>
      <c r="F169" s="88" t="s">
        <v>480</v>
      </c>
      <c r="G169" s="242">
        <f>H169+I169</f>
        <v>24700</v>
      </c>
      <c r="H169" s="241">
        <f>H171+H180</f>
        <v>9000</v>
      </c>
      <c r="I169" s="242">
        <f>I171+I180</f>
        <v>15700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70"/>
      <c r="B170" s="30"/>
      <c r="C170" s="176"/>
      <c r="D170" s="177"/>
      <c r="E170" s="63" t="s">
        <v>56</v>
      </c>
      <c r="F170" s="7"/>
      <c r="G170" s="235"/>
      <c r="H170" s="234"/>
      <c r="I170" s="23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72">
        <v>2610</v>
      </c>
      <c r="B171" s="32" t="s">
        <v>155</v>
      </c>
      <c r="C171" s="93">
        <v>1</v>
      </c>
      <c r="D171" s="94">
        <v>0</v>
      </c>
      <c r="E171" s="64" t="s">
        <v>693</v>
      </c>
      <c r="F171" s="8" t="s">
        <v>481</v>
      </c>
      <c r="G171" s="230">
        <f>H171+I171</f>
        <v>10000</v>
      </c>
      <c r="H171" s="229">
        <v>6000</v>
      </c>
      <c r="I171" s="230">
        <f>I173</f>
        <v>4000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72"/>
      <c r="B172" s="30"/>
      <c r="C172" s="93"/>
      <c r="D172" s="94"/>
      <c r="E172" s="63"/>
      <c r="F172" s="8"/>
      <c r="G172" s="238"/>
      <c r="H172" s="237"/>
      <c r="I172" s="238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4">
      <c r="A173" s="72">
        <v>2611</v>
      </c>
      <c r="B173" s="33" t="s">
        <v>155</v>
      </c>
      <c r="C173" s="178">
        <v>1</v>
      </c>
      <c r="D173" s="179">
        <v>1</v>
      </c>
      <c r="E173" s="63" t="s">
        <v>694</v>
      </c>
      <c r="F173" s="12" t="s">
        <v>482</v>
      </c>
      <c r="G173" s="230">
        <f>H173+I173</f>
        <v>10000</v>
      </c>
      <c r="H173" s="229">
        <v>6000</v>
      </c>
      <c r="I173" s="230">
        <v>4000</v>
      </c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5">
      <c r="A174" s="72">
        <v>2620</v>
      </c>
      <c r="B174" s="32" t="s">
        <v>155</v>
      </c>
      <c r="C174" s="93">
        <v>2</v>
      </c>
      <c r="D174" s="94">
        <v>0</v>
      </c>
      <c r="E174" s="64" t="s">
        <v>483</v>
      </c>
      <c r="F174" s="8" t="s">
        <v>484</v>
      </c>
      <c r="G174" s="230"/>
      <c r="H174" s="229"/>
      <c r="I174" s="230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/>
      <c r="B175" s="30"/>
      <c r="C175" s="93"/>
      <c r="D175" s="94"/>
      <c r="E175" s="63" t="s">
        <v>57</v>
      </c>
      <c r="F175" s="8"/>
      <c r="G175" s="238"/>
      <c r="H175" s="237"/>
      <c r="I175" s="238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>
        <v>2621</v>
      </c>
      <c r="B176" s="33" t="s">
        <v>155</v>
      </c>
      <c r="C176" s="178">
        <v>2</v>
      </c>
      <c r="D176" s="179">
        <v>1</v>
      </c>
      <c r="E176" s="63" t="s">
        <v>483</v>
      </c>
      <c r="F176" s="12" t="s">
        <v>485</v>
      </c>
      <c r="G176" s="230"/>
      <c r="H176" s="229"/>
      <c r="I176" s="230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2630</v>
      </c>
      <c r="B177" s="32" t="s">
        <v>155</v>
      </c>
      <c r="C177" s="93">
        <v>3</v>
      </c>
      <c r="D177" s="94">
        <v>0</v>
      </c>
      <c r="E177" s="64" t="s">
        <v>486</v>
      </c>
      <c r="F177" s="8" t="s">
        <v>487</v>
      </c>
      <c r="G177" s="230"/>
      <c r="H177" s="229"/>
      <c r="I177" s="230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/>
      <c r="B178" s="30"/>
      <c r="C178" s="93"/>
      <c r="D178" s="94"/>
      <c r="E178" s="63" t="s">
        <v>57</v>
      </c>
      <c r="F178" s="8"/>
      <c r="G178" s="238"/>
      <c r="H178" s="237"/>
      <c r="I178" s="238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>
        <v>2631</v>
      </c>
      <c r="B179" s="33" t="s">
        <v>155</v>
      </c>
      <c r="C179" s="178">
        <v>3</v>
      </c>
      <c r="D179" s="179">
        <v>1</v>
      </c>
      <c r="E179" s="63" t="s">
        <v>488</v>
      </c>
      <c r="F179" s="15" t="s">
        <v>489</v>
      </c>
      <c r="G179" s="230"/>
      <c r="H179" s="229"/>
      <c r="I179" s="230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2640</v>
      </c>
      <c r="B180" s="32" t="s">
        <v>155</v>
      </c>
      <c r="C180" s="93">
        <v>4</v>
      </c>
      <c r="D180" s="94">
        <v>0</v>
      </c>
      <c r="E180" s="64" t="s">
        <v>490</v>
      </c>
      <c r="F180" s="8" t="s">
        <v>491</v>
      </c>
      <c r="G180" s="230">
        <f>H180+I180</f>
        <v>14700</v>
      </c>
      <c r="H180" s="229">
        <v>3000</v>
      </c>
      <c r="I180" s="230">
        <f>I182</f>
        <v>11700</v>
      </c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/>
      <c r="B181" s="30"/>
      <c r="C181" s="93"/>
      <c r="D181" s="94"/>
      <c r="E181" s="63" t="s">
        <v>57</v>
      </c>
      <c r="F181" s="8"/>
      <c r="G181" s="238"/>
      <c r="H181" s="237"/>
      <c r="I181" s="238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>
        <v>2641</v>
      </c>
      <c r="B182" s="33" t="s">
        <v>155</v>
      </c>
      <c r="C182" s="178">
        <v>4</v>
      </c>
      <c r="D182" s="179">
        <v>1</v>
      </c>
      <c r="E182" s="63" t="s">
        <v>492</v>
      </c>
      <c r="F182" s="12" t="s">
        <v>493</v>
      </c>
      <c r="G182" s="230">
        <f>H182+I182</f>
        <v>14700</v>
      </c>
      <c r="H182" s="229">
        <v>3000</v>
      </c>
      <c r="I182" s="230">
        <v>11700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36">
      <c r="A183" s="72">
        <v>2650</v>
      </c>
      <c r="B183" s="32" t="s">
        <v>155</v>
      </c>
      <c r="C183" s="93">
        <v>5</v>
      </c>
      <c r="D183" s="94">
        <v>0</v>
      </c>
      <c r="E183" s="64" t="s">
        <v>499</v>
      </c>
      <c r="F183" s="8" t="s">
        <v>500</v>
      </c>
      <c r="G183" s="230"/>
      <c r="H183" s="229"/>
      <c r="I183" s="230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5">
      <c r="A184" s="72"/>
      <c r="B184" s="30"/>
      <c r="C184" s="93"/>
      <c r="D184" s="94"/>
      <c r="E184" s="63" t="s">
        <v>57</v>
      </c>
      <c r="F184" s="8"/>
      <c r="G184" s="238"/>
      <c r="H184" s="237"/>
      <c r="I184" s="238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6" hidden="1">
      <c r="A185" s="72">
        <v>2651</v>
      </c>
      <c r="B185" s="33" t="s">
        <v>155</v>
      </c>
      <c r="C185" s="178">
        <v>5</v>
      </c>
      <c r="D185" s="179">
        <v>1</v>
      </c>
      <c r="E185" s="63" t="s">
        <v>499</v>
      </c>
      <c r="F185" s="12" t="s">
        <v>501</v>
      </c>
      <c r="G185" s="230"/>
      <c r="H185" s="229"/>
      <c r="I185" s="230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hidden="1">
      <c r="A186" s="72">
        <v>2660</v>
      </c>
      <c r="B186" s="32" t="s">
        <v>155</v>
      </c>
      <c r="C186" s="93">
        <v>6</v>
      </c>
      <c r="D186" s="94">
        <v>0</v>
      </c>
      <c r="E186" s="64" t="s">
        <v>502</v>
      </c>
      <c r="F186" s="13" t="s">
        <v>503</v>
      </c>
      <c r="G186" s="239"/>
      <c r="H186" s="229"/>
      <c r="I186" s="230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5" hidden="1">
      <c r="A187" s="72"/>
      <c r="B187" s="30"/>
      <c r="C187" s="93"/>
      <c r="D187" s="94"/>
      <c r="E187" s="63" t="s">
        <v>57</v>
      </c>
      <c r="F187" s="8"/>
      <c r="G187" s="236"/>
      <c r="H187" s="237"/>
      <c r="I187" s="238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28.5" hidden="1">
      <c r="A188" s="72">
        <v>2661</v>
      </c>
      <c r="B188" s="33" t="s">
        <v>155</v>
      </c>
      <c r="C188" s="178">
        <v>6</v>
      </c>
      <c r="D188" s="179">
        <v>1</v>
      </c>
      <c r="E188" s="63" t="s">
        <v>502</v>
      </c>
      <c r="F188" s="12" t="s">
        <v>504</v>
      </c>
      <c r="G188" s="239"/>
      <c r="H188" s="229"/>
      <c r="I188" s="230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24" hidden="1">
      <c r="A189" s="87">
        <v>2700</v>
      </c>
      <c r="B189" s="32" t="s">
        <v>156</v>
      </c>
      <c r="C189" s="93">
        <v>0</v>
      </c>
      <c r="D189" s="94">
        <v>0</v>
      </c>
      <c r="E189" s="91" t="s">
        <v>619</v>
      </c>
      <c r="F189" s="88" t="s">
        <v>505</v>
      </c>
      <c r="G189" s="240"/>
      <c r="H189" s="241"/>
      <c r="I189" s="242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5" hidden="1">
      <c r="A190" s="70"/>
      <c r="B190" s="30"/>
      <c r="C190" s="176"/>
      <c r="D190" s="177"/>
      <c r="E190" s="63" t="s">
        <v>56</v>
      </c>
      <c r="F190" s="7"/>
      <c r="G190" s="233"/>
      <c r="H190" s="234"/>
      <c r="I190" s="23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8.5" hidden="1">
      <c r="A191" s="72">
        <v>2710</v>
      </c>
      <c r="B191" s="32" t="s">
        <v>156</v>
      </c>
      <c r="C191" s="93">
        <v>1</v>
      </c>
      <c r="D191" s="94">
        <v>0</v>
      </c>
      <c r="E191" s="64" t="s">
        <v>506</v>
      </c>
      <c r="F191" s="8" t="s">
        <v>507</v>
      </c>
      <c r="G191" s="239"/>
      <c r="H191" s="229"/>
      <c r="I191" s="230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5" hidden="1">
      <c r="A192" s="72"/>
      <c r="B192" s="30"/>
      <c r="C192" s="93"/>
      <c r="D192" s="94"/>
      <c r="E192" s="63" t="s">
        <v>57</v>
      </c>
      <c r="F192" s="8"/>
      <c r="G192" s="236"/>
      <c r="H192" s="237"/>
      <c r="I192" s="238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5" hidden="1">
      <c r="A193" s="72">
        <v>2711</v>
      </c>
      <c r="B193" s="33" t="s">
        <v>156</v>
      </c>
      <c r="C193" s="178">
        <v>1</v>
      </c>
      <c r="D193" s="179">
        <v>1</v>
      </c>
      <c r="E193" s="63" t="s">
        <v>508</v>
      </c>
      <c r="F193" s="12" t="s">
        <v>509</v>
      </c>
      <c r="G193" s="239"/>
      <c r="H193" s="229"/>
      <c r="I193" s="230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5" hidden="1">
      <c r="A194" s="72">
        <v>2712</v>
      </c>
      <c r="B194" s="33" t="s">
        <v>156</v>
      </c>
      <c r="C194" s="178">
        <v>1</v>
      </c>
      <c r="D194" s="179">
        <v>2</v>
      </c>
      <c r="E194" s="63" t="s">
        <v>510</v>
      </c>
      <c r="F194" s="12" t="s">
        <v>511</v>
      </c>
      <c r="G194" s="239"/>
      <c r="H194" s="229"/>
      <c r="I194" s="230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5" hidden="1">
      <c r="A195" s="72">
        <v>2713</v>
      </c>
      <c r="B195" s="33" t="s">
        <v>156</v>
      </c>
      <c r="C195" s="178">
        <v>1</v>
      </c>
      <c r="D195" s="179">
        <v>3</v>
      </c>
      <c r="E195" s="63" t="s">
        <v>8</v>
      </c>
      <c r="F195" s="12" t="s">
        <v>512</v>
      </c>
      <c r="G195" s="239"/>
      <c r="H195" s="229"/>
      <c r="I195" s="230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5" hidden="1">
      <c r="A196" s="72">
        <v>2720</v>
      </c>
      <c r="B196" s="32" t="s">
        <v>156</v>
      </c>
      <c r="C196" s="93">
        <v>2</v>
      </c>
      <c r="D196" s="94">
        <v>0</v>
      </c>
      <c r="E196" s="64" t="s">
        <v>157</v>
      </c>
      <c r="F196" s="8" t="s">
        <v>513</v>
      </c>
      <c r="G196" s="239"/>
      <c r="H196" s="229"/>
      <c r="I196" s="230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5" hidden="1">
      <c r="A197" s="72"/>
      <c r="B197" s="30"/>
      <c r="C197" s="93"/>
      <c r="D197" s="94"/>
      <c r="E197" s="63" t="s">
        <v>57</v>
      </c>
      <c r="F197" s="8"/>
      <c r="G197" s="236"/>
      <c r="H197" s="237"/>
      <c r="I197" s="238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5" hidden="1">
      <c r="A198" s="72">
        <v>2721</v>
      </c>
      <c r="B198" s="33" t="s">
        <v>156</v>
      </c>
      <c r="C198" s="178">
        <v>2</v>
      </c>
      <c r="D198" s="179">
        <v>1</v>
      </c>
      <c r="E198" s="63" t="s">
        <v>514</v>
      </c>
      <c r="F198" s="12" t="s">
        <v>515</v>
      </c>
      <c r="G198" s="239"/>
      <c r="H198" s="229"/>
      <c r="I198" s="230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0.75" customHeight="1">
      <c r="A199" s="72">
        <v>2722</v>
      </c>
      <c r="B199" s="33" t="s">
        <v>156</v>
      </c>
      <c r="C199" s="178">
        <v>2</v>
      </c>
      <c r="D199" s="179">
        <v>2</v>
      </c>
      <c r="E199" s="63" t="s">
        <v>516</v>
      </c>
      <c r="F199" s="12" t="s">
        <v>517</v>
      </c>
      <c r="G199" s="239"/>
      <c r="H199" s="229"/>
      <c r="I199" s="230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72">
        <v>2723</v>
      </c>
      <c r="B200" s="33" t="s">
        <v>156</v>
      </c>
      <c r="C200" s="178">
        <v>2</v>
      </c>
      <c r="D200" s="179">
        <v>3</v>
      </c>
      <c r="E200" s="63" t="s">
        <v>9</v>
      </c>
      <c r="F200" s="12" t="s">
        <v>518</v>
      </c>
      <c r="G200" s="239"/>
      <c r="H200" s="229"/>
      <c r="I200" s="230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5" hidden="1">
      <c r="A201" s="72">
        <v>2724</v>
      </c>
      <c r="B201" s="33" t="s">
        <v>156</v>
      </c>
      <c r="C201" s="178">
        <v>2</v>
      </c>
      <c r="D201" s="179">
        <v>4</v>
      </c>
      <c r="E201" s="63" t="s">
        <v>519</v>
      </c>
      <c r="F201" s="12" t="s">
        <v>520</v>
      </c>
      <c r="G201" s="239"/>
      <c r="H201" s="229"/>
      <c r="I201" s="230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72">
        <v>2730</v>
      </c>
      <c r="B202" s="32" t="s">
        <v>156</v>
      </c>
      <c r="C202" s="93">
        <v>3</v>
      </c>
      <c r="D202" s="94">
        <v>0</v>
      </c>
      <c r="E202" s="64" t="s">
        <v>521</v>
      </c>
      <c r="F202" s="8" t="s">
        <v>522</v>
      </c>
      <c r="G202" s="239"/>
      <c r="H202" s="229"/>
      <c r="I202" s="230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72"/>
      <c r="B203" s="30"/>
      <c r="C203" s="93"/>
      <c r="D203" s="94"/>
      <c r="E203" s="63" t="s">
        <v>57</v>
      </c>
      <c r="F203" s="8"/>
      <c r="G203" s="236"/>
      <c r="H203" s="237"/>
      <c r="I203" s="238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4" hidden="1">
      <c r="A204" s="72">
        <v>2731</v>
      </c>
      <c r="B204" s="33" t="s">
        <v>156</v>
      </c>
      <c r="C204" s="178">
        <v>3</v>
      </c>
      <c r="D204" s="179">
        <v>1</v>
      </c>
      <c r="E204" s="63" t="s">
        <v>523</v>
      </c>
      <c r="F204" s="9" t="s">
        <v>524</v>
      </c>
      <c r="G204" s="239"/>
      <c r="H204" s="229"/>
      <c r="I204" s="230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4" hidden="1">
      <c r="A205" s="72">
        <v>2732</v>
      </c>
      <c r="B205" s="33" t="s">
        <v>156</v>
      </c>
      <c r="C205" s="178">
        <v>3</v>
      </c>
      <c r="D205" s="179">
        <v>2</v>
      </c>
      <c r="E205" s="63" t="s">
        <v>525</v>
      </c>
      <c r="F205" s="9" t="s">
        <v>526</v>
      </c>
      <c r="G205" s="239"/>
      <c r="H205" s="229"/>
      <c r="I205" s="230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24" hidden="1">
      <c r="A206" s="72">
        <v>2733</v>
      </c>
      <c r="B206" s="33" t="s">
        <v>156</v>
      </c>
      <c r="C206" s="178">
        <v>3</v>
      </c>
      <c r="D206" s="179">
        <v>3</v>
      </c>
      <c r="E206" s="63" t="s">
        <v>527</v>
      </c>
      <c r="F206" s="9" t="s">
        <v>528</v>
      </c>
      <c r="G206" s="239"/>
      <c r="H206" s="229"/>
      <c r="I206" s="230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4" hidden="1">
      <c r="A207" s="72">
        <v>2734</v>
      </c>
      <c r="B207" s="33" t="s">
        <v>156</v>
      </c>
      <c r="C207" s="178">
        <v>3</v>
      </c>
      <c r="D207" s="179">
        <v>4</v>
      </c>
      <c r="E207" s="63" t="s">
        <v>529</v>
      </c>
      <c r="F207" s="9" t="s">
        <v>530</v>
      </c>
      <c r="G207" s="239"/>
      <c r="H207" s="229"/>
      <c r="I207" s="230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5" hidden="1">
      <c r="A208" s="72">
        <v>2740</v>
      </c>
      <c r="B208" s="32" t="s">
        <v>156</v>
      </c>
      <c r="C208" s="93">
        <v>4</v>
      </c>
      <c r="D208" s="94">
        <v>0</v>
      </c>
      <c r="E208" s="64" t="s">
        <v>531</v>
      </c>
      <c r="F208" s="8" t="s">
        <v>532</v>
      </c>
      <c r="G208" s="239"/>
      <c r="H208" s="229"/>
      <c r="I208" s="230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72"/>
      <c r="B209" s="30"/>
      <c r="C209" s="93"/>
      <c r="D209" s="94"/>
      <c r="E209" s="63" t="s">
        <v>57</v>
      </c>
      <c r="F209" s="8"/>
      <c r="G209" s="236"/>
      <c r="H209" s="237"/>
      <c r="I209" s="238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5" hidden="1">
      <c r="A210" s="72">
        <v>2741</v>
      </c>
      <c r="B210" s="33" t="s">
        <v>156</v>
      </c>
      <c r="C210" s="178">
        <v>4</v>
      </c>
      <c r="D210" s="179">
        <v>1</v>
      </c>
      <c r="E210" s="63" t="s">
        <v>531</v>
      </c>
      <c r="F210" s="12" t="s">
        <v>533</v>
      </c>
      <c r="G210" s="239"/>
      <c r="H210" s="229"/>
      <c r="I210" s="230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72">
        <v>2750</v>
      </c>
      <c r="B211" s="32" t="s">
        <v>156</v>
      </c>
      <c r="C211" s="93">
        <v>5</v>
      </c>
      <c r="D211" s="94">
        <v>0</v>
      </c>
      <c r="E211" s="64" t="s">
        <v>534</v>
      </c>
      <c r="F211" s="8" t="s">
        <v>535</v>
      </c>
      <c r="G211" s="239"/>
      <c r="H211" s="229"/>
      <c r="I211" s="230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72"/>
      <c r="B212" s="30"/>
      <c r="C212" s="93"/>
      <c r="D212" s="94"/>
      <c r="E212" s="63" t="s">
        <v>57</v>
      </c>
      <c r="F212" s="8"/>
      <c r="G212" s="236"/>
      <c r="H212" s="237"/>
      <c r="I212" s="238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72">
        <v>2751</v>
      </c>
      <c r="B213" s="33" t="s">
        <v>156</v>
      </c>
      <c r="C213" s="178">
        <v>5</v>
      </c>
      <c r="D213" s="179">
        <v>1</v>
      </c>
      <c r="E213" s="63" t="s">
        <v>534</v>
      </c>
      <c r="F213" s="12" t="s">
        <v>535</v>
      </c>
      <c r="G213" s="239"/>
      <c r="H213" s="229"/>
      <c r="I213" s="230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24" hidden="1">
      <c r="A214" s="72">
        <v>2760</v>
      </c>
      <c r="B214" s="32" t="s">
        <v>156</v>
      </c>
      <c r="C214" s="93">
        <v>6</v>
      </c>
      <c r="D214" s="94">
        <v>0</v>
      </c>
      <c r="E214" s="64" t="s">
        <v>536</v>
      </c>
      <c r="F214" s="8" t="s">
        <v>537</v>
      </c>
      <c r="G214" s="239"/>
      <c r="H214" s="229"/>
      <c r="I214" s="230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72"/>
      <c r="B215" s="30"/>
      <c r="C215" s="93"/>
      <c r="D215" s="94"/>
      <c r="E215" s="63" t="s">
        <v>57</v>
      </c>
      <c r="F215" s="8"/>
      <c r="G215" s="236"/>
      <c r="H215" s="237"/>
      <c r="I215" s="238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72">
        <v>2761</v>
      </c>
      <c r="B216" s="33" t="s">
        <v>156</v>
      </c>
      <c r="C216" s="178">
        <v>6</v>
      </c>
      <c r="D216" s="179">
        <v>1</v>
      </c>
      <c r="E216" s="63" t="s">
        <v>158</v>
      </c>
      <c r="F216" s="8"/>
      <c r="G216" s="239"/>
      <c r="H216" s="229"/>
      <c r="I216" s="230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5" hidden="1">
      <c r="A217" s="72">
        <v>2762</v>
      </c>
      <c r="B217" s="33" t="s">
        <v>156</v>
      </c>
      <c r="C217" s="178">
        <v>6</v>
      </c>
      <c r="D217" s="179">
        <v>2</v>
      </c>
      <c r="E217" s="63" t="s">
        <v>536</v>
      </c>
      <c r="F217" s="12" t="s">
        <v>538</v>
      </c>
      <c r="G217" s="239"/>
      <c r="H217" s="229"/>
      <c r="I217" s="230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2.5">
      <c r="A218" s="87">
        <v>2800</v>
      </c>
      <c r="B218" s="32" t="s">
        <v>159</v>
      </c>
      <c r="C218" s="93">
        <v>0</v>
      </c>
      <c r="D218" s="94">
        <v>0</v>
      </c>
      <c r="E218" s="91" t="s">
        <v>620</v>
      </c>
      <c r="F218" s="88" t="s">
        <v>539</v>
      </c>
      <c r="G218" s="241">
        <v>34570</v>
      </c>
      <c r="H218" s="241">
        <f>H223+H232+H237</f>
        <v>29570</v>
      </c>
      <c r="I218" s="242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70"/>
      <c r="B219" s="30"/>
      <c r="C219" s="176"/>
      <c r="D219" s="177"/>
      <c r="E219" s="63" t="s">
        <v>56</v>
      </c>
      <c r="F219" s="7"/>
      <c r="G219" s="234"/>
      <c r="H219" s="234"/>
      <c r="I219" s="23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2">
        <v>2810</v>
      </c>
      <c r="B220" s="33" t="s">
        <v>159</v>
      </c>
      <c r="C220" s="178">
        <v>1</v>
      </c>
      <c r="D220" s="179">
        <v>0</v>
      </c>
      <c r="E220" s="64" t="s">
        <v>540</v>
      </c>
      <c r="F220" s="8" t="s">
        <v>541</v>
      </c>
      <c r="G220" s="229"/>
      <c r="H220" s="229"/>
      <c r="I220" s="230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/>
      <c r="B221" s="30"/>
      <c r="C221" s="93"/>
      <c r="D221" s="94"/>
      <c r="E221" s="63" t="s">
        <v>57</v>
      </c>
      <c r="F221" s="8"/>
      <c r="G221" s="237"/>
      <c r="H221" s="237"/>
      <c r="I221" s="238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>
        <v>2811</v>
      </c>
      <c r="B222" s="33" t="s">
        <v>159</v>
      </c>
      <c r="C222" s="178">
        <v>1</v>
      </c>
      <c r="D222" s="179">
        <v>1</v>
      </c>
      <c r="E222" s="63" t="s">
        <v>540</v>
      </c>
      <c r="F222" s="12" t="s">
        <v>542</v>
      </c>
      <c r="G222" s="229"/>
      <c r="H222" s="229"/>
      <c r="I222" s="230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2820</v>
      </c>
      <c r="B223" s="32" t="s">
        <v>159</v>
      </c>
      <c r="C223" s="93">
        <v>2</v>
      </c>
      <c r="D223" s="94">
        <v>0</v>
      </c>
      <c r="E223" s="64" t="s">
        <v>543</v>
      </c>
      <c r="F223" s="8" t="s">
        <v>544</v>
      </c>
      <c r="G223" s="229">
        <f>H223+I223</f>
        <v>22800</v>
      </c>
      <c r="H223" s="229">
        <f>H225+H227+H228</f>
        <v>22800</v>
      </c>
      <c r="I223" s="230">
        <f>I228</f>
        <v>0</v>
      </c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/>
      <c r="B224" s="30"/>
      <c r="C224" s="93"/>
      <c r="D224" s="94"/>
      <c r="E224" s="63" t="s">
        <v>57</v>
      </c>
      <c r="F224" s="8"/>
      <c r="G224" s="237"/>
      <c r="H224" s="237"/>
      <c r="I224" s="238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>
        <v>2821</v>
      </c>
      <c r="B225" s="33" t="s">
        <v>159</v>
      </c>
      <c r="C225" s="178">
        <v>2</v>
      </c>
      <c r="D225" s="179">
        <v>1</v>
      </c>
      <c r="E225" s="63" t="s">
        <v>160</v>
      </c>
      <c r="F225" s="8"/>
      <c r="G225" s="229">
        <f>H225</f>
        <v>8000</v>
      </c>
      <c r="H225" s="229">
        <v>8000</v>
      </c>
      <c r="I225" s="230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2822</v>
      </c>
      <c r="B226" s="33" t="s">
        <v>159</v>
      </c>
      <c r="C226" s="178">
        <v>2</v>
      </c>
      <c r="D226" s="179">
        <v>2</v>
      </c>
      <c r="E226" s="63" t="s">
        <v>161</v>
      </c>
      <c r="F226" s="8"/>
      <c r="G226" s="229"/>
      <c r="H226" s="229"/>
      <c r="I226" s="230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2823</v>
      </c>
      <c r="B227" s="33" t="s">
        <v>159</v>
      </c>
      <c r="C227" s="178">
        <v>2</v>
      </c>
      <c r="D227" s="179">
        <v>3</v>
      </c>
      <c r="E227" s="63" t="s">
        <v>197</v>
      </c>
      <c r="F227" s="12" t="s">
        <v>545</v>
      </c>
      <c r="G227" s="229">
        <f>H227</f>
        <v>10500</v>
      </c>
      <c r="H227" s="229">
        <v>10500</v>
      </c>
      <c r="I227" s="230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2824</v>
      </c>
      <c r="B228" s="33" t="s">
        <v>159</v>
      </c>
      <c r="C228" s="178">
        <v>2</v>
      </c>
      <c r="D228" s="179">
        <v>4</v>
      </c>
      <c r="E228" s="63" t="s">
        <v>162</v>
      </c>
      <c r="F228" s="12"/>
      <c r="G228" s="229">
        <f>H228+I228</f>
        <v>4300</v>
      </c>
      <c r="H228" s="229">
        <v>4300</v>
      </c>
      <c r="I228" s="230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2825</v>
      </c>
      <c r="B229" s="33" t="s">
        <v>159</v>
      </c>
      <c r="C229" s="178">
        <v>2</v>
      </c>
      <c r="D229" s="179">
        <v>5</v>
      </c>
      <c r="E229" s="63" t="s">
        <v>163</v>
      </c>
      <c r="F229" s="12"/>
      <c r="G229" s="229"/>
      <c r="H229" s="229"/>
      <c r="I229" s="230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2826</v>
      </c>
      <c r="B230" s="33" t="s">
        <v>159</v>
      </c>
      <c r="C230" s="178">
        <v>2</v>
      </c>
      <c r="D230" s="179">
        <v>6</v>
      </c>
      <c r="E230" s="63" t="s">
        <v>164</v>
      </c>
      <c r="F230" s="12"/>
      <c r="G230" s="229"/>
      <c r="H230" s="229"/>
      <c r="I230" s="230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72">
        <v>2827</v>
      </c>
      <c r="B231" s="33" t="s">
        <v>159</v>
      </c>
      <c r="C231" s="178">
        <v>2</v>
      </c>
      <c r="D231" s="179">
        <v>7</v>
      </c>
      <c r="E231" s="63" t="s">
        <v>165</v>
      </c>
      <c r="F231" s="12"/>
      <c r="G231" s="229"/>
      <c r="H231" s="229"/>
      <c r="I231" s="230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36">
      <c r="A232" s="72">
        <v>2830</v>
      </c>
      <c r="B232" s="32" t="s">
        <v>159</v>
      </c>
      <c r="C232" s="93">
        <v>3</v>
      </c>
      <c r="D232" s="94">
        <v>0</v>
      </c>
      <c r="E232" s="64" t="s">
        <v>546</v>
      </c>
      <c r="F232" s="13" t="s">
        <v>547</v>
      </c>
      <c r="G232" s="229">
        <f>H232</f>
        <v>4100</v>
      </c>
      <c r="H232" s="229">
        <f>H234+H235</f>
        <v>4100</v>
      </c>
      <c r="I232" s="230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72"/>
      <c r="B233" s="30"/>
      <c r="C233" s="93"/>
      <c r="D233" s="94"/>
      <c r="E233" s="63" t="s">
        <v>57</v>
      </c>
      <c r="F233" s="8"/>
      <c r="G233" s="237"/>
      <c r="H233" s="237"/>
      <c r="I233" s="238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>
        <v>2831</v>
      </c>
      <c r="B234" s="33" t="s">
        <v>159</v>
      </c>
      <c r="C234" s="178">
        <v>3</v>
      </c>
      <c r="D234" s="179">
        <v>1</v>
      </c>
      <c r="E234" s="63" t="s">
        <v>198</v>
      </c>
      <c r="F234" s="13"/>
      <c r="G234" s="229">
        <f>H234</f>
        <v>2500</v>
      </c>
      <c r="H234" s="229">
        <v>2500</v>
      </c>
      <c r="I234" s="230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2832</v>
      </c>
      <c r="B235" s="33" t="s">
        <v>159</v>
      </c>
      <c r="C235" s="178">
        <v>3</v>
      </c>
      <c r="D235" s="179">
        <v>2</v>
      </c>
      <c r="E235" s="63" t="s">
        <v>204</v>
      </c>
      <c r="F235" s="13"/>
      <c r="G235" s="229">
        <f>H235</f>
        <v>1600</v>
      </c>
      <c r="H235" s="229">
        <v>1600</v>
      </c>
      <c r="I235" s="230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2833</v>
      </c>
      <c r="B236" s="33" t="s">
        <v>159</v>
      </c>
      <c r="C236" s="178">
        <v>3</v>
      </c>
      <c r="D236" s="179">
        <v>3</v>
      </c>
      <c r="E236" s="63" t="s">
        <v>205</v>
      </c>
      <c r="F236" s="12" t="s">
        <v>548</v>
      </c>
      <c r="G236" s="229"/>
      <c r="H236" s="229"/>
      <c r="I236" s="230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24">
      <c r="A237" s="72">
        <v>2840</v>
      </c>
      <c r="B237" s="32" t="s">
        <v>159</v>
      </c>
      <c r="C237" s="93">
        <v>4</v>
      </c>
      <c r="D237" s="94">
        <v>0</v>
      </c>
      <c r="E237" s="64" t="s">
        <v>206</v>
      </c>
      <c r="F237" s="13" t="s">
        <v>549</v>
      </c>
      <c r="G237" s="229">
        <v>3670</v>
      </c>
      <c r="H237" s="229">
        <v>2670</v>
      </c>
      <c r="I237" s="230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72"/>
      <c r="B238" s="30"/>
      <c r="C238" s="93"/>
      <c r="D238" s="94"/>
      <c r="E238" s="63" t="s">
        <v>57</v>
      </c>
      <c r="F238" s="8"/>
      <c r="G238" s="237"/>
      <c r="H238" s="237"/>
      <c r="I238" s="238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>
        <v>2841</v>
      </c>
      <c r="B239" s="33" t="s">
        <v>159</v>
      </c>
      <c r="C239" s="178">
        <v>4</v>
      </c>
      <c r="D239" s="179">
        <v>1</v>
      </c>
      <c r="E239" s="63" t="s">
        <v>207</v>
      </c>
      <c r="F239" s="13"/>
      <c r="G239" s="229"/>
      <c r="H239" s="229"/>
      <c r="I239" s="230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72">
        <v>2842</v>
      </c>
      <c r="B240" s="33" t="s">
        <v>159</v>
      </c>
      <c r="C240" s="178">
        <v>4</v>
      </c>
      <c r="D240" s="179">
        <v>2</v>
      </c>
      <c r="E240" s="63" t="s">
        <v>208</v>
      </c>
      <c r="F240" s="13"/>
      <c r="G240" s="229">
        <v>3670</v>
      </c>
      <c r="H240" s="229">
        <v>2670</v>
      </c>
      <c r="I240" s="230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5">
      <c r="A241" s="72">
        <v>2843</v>
      </c>
      <c r="B241" s="33" t="s">
        <v>159</v>
      </c>
      <c r="C241" s="178">
        <v>4</v>
      </c>
      <c r="D241" s="179">
        <v>3</v>
      </c>
      <c r="E241" s="63" t="s">
        <v>206</v>
      </c>
      <c r="F241" s="12" t="s">
        <v>550</v>
      </c>
      <c r="G241" s="239"/>
      <c r="H241" s="229"/>
      <c r="I241" s="230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24">
      <c r="A242" s="72">
        <v>2850</v>
      </c>
      <c r="B242" s="32" t="s">
        <v>159</v>
      </c>
      <c r="C242" s="93">
        <v>5</v>
      </c>
      <c r="D242" s="94">
        <v>0</v>
      </c>
      <c r="E242" s="66" t="s">
        <v>551</v>
      </c>
      <c r="F242" s="13" t="s">
        <v>552</v>
      </c>
      <c r="G242" s="239"/>
      <c r="H242" s="229"/>
      <c r="I242" s="230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72"/>
      <c r="B243" s="30"/>
      <c r="C243" s="93"/>
      <c r="D243" s="94"/>
      <c r="E243" s="63" t="s">
        <v>57</v>
      </c>
      <c r="F243" s="8"/>
      <c r="G243" s="236"/>
      <c r="H243" s="237"/>
      <c r="I243" s="238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72">
        <v>2851</v>
      </c>
      <c r="B244" s="32" t="s">
        <v>159</v>
      </c>
      <c r="C244" s="93">
        <v>5</v>
      </c>
      <c r="D244" s="94">
        <v>1</v>
      </c>
      <c r="E244" s="67" t="s">
        <v>551</v>
      </c>
      <c r="F244" s="12" t="s">
        <v>553</v>
      </c>
      <c r="G244" s="239"/>
      <c r="H244" s="229"/>
      <c r="I244" s="230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28.5" hidden="1">
      <c r="A245" s="72">
        <v>2860</v>
      </c>
      <c r="B245" s="32" t="s">
        <v>159</v>
      </c>
      <c r="C245" s="93">
        <v>6</v>
      </c>
      <c r="D245" s="94">
        <v>0</v>
      </c>
      <c r="E245" s="66" t="s">
        <v>554</v>
      </c>
      <c r="F245" s="13" t="s">
        <v>555</v>
      </c>
      <c r="G245" s="239"/>
      <c r="H245" s="229"/>
      <c r="I245" s="230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72"/>
      <c r="B246" s="30"/>
      <c r="C246" s="93"/>
      <c r="D246" s="94"/>
      <c r="E246" s="63" t="s">
        <v>57</v>
      </c>
      <c r="F246" s="8"/>
      <c r="G246" s="236"/>
      <c r="H246" s="237"/>
      <c r="I246" s="238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28.5" hidden="1">
      <c r="A247" s="72">
        <v>2861</v>
      </c>
      <c r="B247" s="33" t="s">
        <v>159</v>
      </c>
      <c r="C247" s="178">
        <v>6</v>
      </c>
      <c r="D247" s="179">
        <v>1</v>
      </c>
      <c r="E247" s="67" t="s">
        <v>554</v>
      </c>
      <c r="F247" s="12" t="s">
        <v>556</v>
      </c>
      <c r="G247" s="239"/>
      <c r="H247" s="229"/>
      <c r="I247" s="230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87">
        <v>2900</v>
      </c>
      <c r="B248" s="32" t="s">
        <v>166</v>
      </c>
      <c r="C248" s="93">
        <v>0</v>
      </c>
      <c r="D248" s="94">
        <v>0</v>
      </c>
      <c r="E248" s="91" t="s">
        <v>621</v>
      </c>
      <c r="F248" s="88" t="s">
        <v>557</v>
      </c>
      <c r="G248" s="241">
        <f>H248+I248</f>
        <v>219700.6</v>
      </c>
      <c r="H248" s="241">
        <f>H250+H266</f>
        <v>219700.6</v>
      </c>
      <c r="I248" s="242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70"/>
      <c r="B249" s="30"/>
      <c r="C249" s="176"/>
      <c r="D249" s="177"/>
      <c r="E249" s="63" t="s">
        <v>56</v>
      </c>
      <c r="F249" s="7"/>
      <c r="G249" s="78"/>
      <c r="H249" s="78"/>
      <c r="I249" s="71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4">
      <c r="A250" s="72">
        <v>2910</v>
      </c>
      <c r="B250" s="32" t="s">
        <v>166</v>
      </c>
      <c r="C250" s="93">
        <v>1</v>
      </c>
      <c r="D250" s="94">
        <v>0</v>
      </c>
      <c r="E250" s="64" t="s">
        <v>199</v>
      </c>
      <c r="F250" s="8" t="s">
        <v>558</v>
      </c>
      <c r="G250" s="229">
        <f>H250+I250</f>
        <v>149000</v>
      </c>
      <c r="H250" s="229">
        <f>H252</f>
        <v>149000</v>
      </c>
      <c r="I250" s="230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72"/>
      <c r="B251" s="30"/>
      <c r="C251" s="93"/>
      <c r="D251" s="94"/>
      <c r="E251" s="63" t="s">
        <v>57</v>
      </c>
      <c r="F251" s="8"/>
      <c r="G251" s="237"/>
      <c r="H251" s="237"/>
      <c r="I251" s="238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>
        <v>2911</v>
      </c>
      <c r="B252" s="33" t="s">
        <v>166</v>
      </c>
      <c r="C252" s="178">
        <v>1</v>
      </c>
      <c r="D252" s="179">
        <v>1</v>
      </c>
      <c r="E252" s="63" t="s">
        <v>559</v>
      </c>
      <c r="F252" s="12" t="s">
        <v>560</v>
      </c>
      <c r="G252" s="229">
        <f>H252+I252</f>
        <v>149000</v>
      </c>
      <c r="H252" s="229">
        <v>149000</v>
      </c>
      <c r="I252" s="230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2912</v>
      </c>
      <c r="B253" s="33" t="s">
        <v>166</v>
      </c>
      <c r="C253" s="178">
        <v>1</v>
      </c>
      <c r="D253" s="179">
        <v>2</v>
      </c>
      <c r="E253" s="63" t="s">
        <v>167</v>
      </c>
      <c r="F253" s="12" t="s">
        <v>561</v>
      </c>
      <c r="G253" s="229"/>
      <c r="H253" s="229"/>
      <c r="I253" s="230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2920</v>
      </c>
      <c r="B254" s="32" t="s">
        <v>166</v>
      </c>
      <c r="C254" s="93">
        <v>2</v>
      </c>
      <c r="D254" s="94">
        <v>0</v>
      </c>
      <c r="E254" s="64" t="s">
        <v>168</v>
      </c>
      <c r="F254" s="8" t="s">
        <v>562</v>
      </c>
      <c r="G254" s="229"/>
      <c r="H254" s="229"/>
      <c r="I254" s="230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72"/>
      <c r="B255" s="30"/>
      <c r="C255" s="93"/>
      <c r="D255" s="94"/>
      <c r="E255" s="63" t="s">
        <v>57</v>
      </c>
      <c r="F255" s="8"/>
      <c r="G255" s="237"/>
      <c r="H255" s="237"/>
      <c r="I255" s="238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5">
      <c r="A256" s="72">
        <v>2921</v>
      </c>
      <c r="B256" s="33" t="s">
        <v>166</v>
      </c>
      <c r="C256" s="178">
        <v>2</v>
      </c>
      <c r="D256" s="179">
        <v>1</v>
      </c>
      <c r="E256" s="63" t="s">
        <v>169</v>
      </c>
      <c r="F256" s="12" t="s">
        <v>563</v>
      </c>
      <c r="G256" s="229"/>
      <c r="H256" s="229"/>
      <c r="I256" s="230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5">
      <c r="A257" s="72">
        <v>2922</v>
      </c>
      <c r="B257" s="33" t="s">
        <v>166</v>
      </c>
      <c r="C257" s="178">
        <v>2</v>
      </c>
      <c r="D257" s="179">
        <v>2</v>
      </c>
      <c r="E257" s="63" t="s">
        <v>170</v>
      </c>
      <c r="F257" s="12" t="s">
        <v>564</v>
      </c>
      <c r="G257" s="229"/>
      <c r="H257" s="229"/>
      <c r="I257" s="230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72">
        <v>2930</v>
      </c>
      <c r="B258" s="32" t="s">
        <v>166</v>
      </c>
      <c r="C258" s="93">
        <v>3</v>
      </c>
      <c r="D258" s="94">
        <v>0</v>
      </c>
      <c r="E258" s="64" t="s">
        <v>171</v>
      </c>
      <c r="F258" s="8" t="s">
        <v>565</v>
      </c>
      <c r="G258" s="229"/>
      <c r="H258" s="229"/>
      <c r="I258" s="230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72"/>
      <c r="B259" s="30"/>
      <c r="C259" s="93"/>
      <c r="D259" s="94"/>
      <c r="E259" s="63" t="s">
        <v>57</v>
      </c>
      <c r="F259" s="8"/>
      <c r="G259" s="237"/>
      <c r="H259" s="237"/>
      <c r="I259" s="238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4" hidden="1">
      <c r="A260" s="72">
        <v>2931</v>
      </c>
      <c r="B260" s="33" t="s">
        <v>166</v>
      </c>
      <c r="C260" s="178">
        <v>3</v>
      </c>
      <c r="D260" s="179">
        <v>1</v>
      </c>
      <c r="E260" s="63" t="s">
        <v>172</v>
      </c>
      <c r="F260" s="12" t="s">
        <v>566</v>
      </c>
      <c r="G260" s="229"/>
      <c r="H260" s="229"/>
      <c r="I260" s="230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72">
        <v>2932</v>
      </c>
      <c r="B261" s="33" t="s">
        <v>166</v>
      </c>
      <c r="C261" s="178">
        <v>3</v>
      </c>
      <c r="D261" s="179">
        <v>2</v>
      </c>
      <c r="E261" s="63" t="s">
        <v>173</v>
      </c>
      <c r="F261" s="12"/>
      <c r="G261" s="229"/>
      <c r="H261" s="229"/>
      <c r="I261" s="230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72">
        <v>2940</v>
      </c>
      <c r="B262" s="32" t="s">
        <v>166</v>
      </c>
      <c r="C262" s="93">
        <v>4</v>
      </c>
      <c r="D262" s="94">
        <v>0</v>
      </c>
      <c r="E262" s="64" t="s">
        <v>567</v>
      </c>
      <c r="F262" s="8" t="s">
        <v>568</v>
      </c>
      <c r="G262" s="229"/>
      <c r="H262" s="229"/>
      <c r="I262" s="230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72"/>
      <c r="B263" s="30"/>
      <c r="C263" s="93"/>
      <c r="D263" s="94"/>
      <c r="E263" s="63" t="s">
        <v>57</v>
      </c>
      <c r="F263" s="8"/>
      <c r="G263" s="237"/>
      <c r="H263" s="237"/>
      <c r="I263" s="238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5" hidden="1">
      <c r="A264" s="72">
        <v>2941</v>
      </c>
      <c r="B264" s="33" t="s">
        <v>166</v>
      </c>
      <c r="C264" s="178">
        <v>4</v>
      </c>
      <c r="D264" s="179">
        <v>1</v>
      </c>
      <c r="E264" s="63" t="s">
        <v>174</v>
      </c>
      <c r="F264" s="12" t="s">
        <v>569</v>
      </c>
      <c r="G264" s="229"/>
      <c r="H264" s="229"/>
      <c r="I264" s="230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5" hidden="1">
      <c r="A265" s="72">
        <v>2942</v>
      </c>
      <c r="B265" s="33" t="s">
        <v>166</v>
      </c>
      <c r="C265" s="178">
        <v>4</v>
      </c>
      <c r="D265" s="179">
        <v>2</v>
      </c>
      <c r="E265" s="63" t="s">
        <v>175</v>
      </c>
      <c r="F265" s="12" t="s">
        <v>570</v>
      </c>
      <c r="G265" s="229"/>
      <c r="H265" s="229"/>
      <c r="I265" s="230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24">
      <c r="A266" s="72">
        <v>2950</v>
      </c>
      <c r="B266" s="32" t="s">
        <v>166</v>
      </c>
      <c r="C266" s="93">
        <v>5</v>
      </c>
      <c r="D266" s="94">
        <v>0</v>
      </c>
      <c r="E266" s="64" t="s">
        <v>571</v>
      </c>
      <c r="F266" s="8" t="s">
        <v>572</v>
      </c>
      <c r="G266" s="229">
        <f>H268+I266</f>
        <v>70700.6</v>
      </c>
      <c r="H266" s="229">
        <f>H268</f>
        <v>70700.6</v>
      </c>
      <c r="I266" s="230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72"/>
      <c r="B267" s="30"/>
      <c r="C267" s="93"/>
      <c r="D267" s="94"/>
      <c r="E267" s="63" t="s">
        <v>57</v>
      </c>
      <c r="F267" s="8"/>
      <c r="G267" s="237"/>
      <c r="H267" s="237"/>
      <c r="I267" s="238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>
        <v>2951</v>
      </c>
      <c r="B268" s="33" t="s">
        <v>166</v>
      </c>
      <c r="C268" s="178">
        <v>5</v>
      </c>
      <c r="D268" s="179">
        <v>1</v>
      </c>
      <c r="E268" s="63" t="s">
        <v>176</v>
      </c>
      <c r="F268" s="8"/>
      <c r="G268" s="229">
        <f>H268+I268</f>
        <v>70700.6</v>
      </c>
      <c r="H268" s="229">
        <v>70700.6</v>
      </c>
      <c r="I268" s="230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2952</v>
      </c>
      <c r="B269" s="33" t="s">
        <v>166</v>
      </c>
      <c r="C269" s="178">
        <v>5</v>
      </c>
      <c r="D269" s="179">
        <v>2</v>
      </c>
      <c r="E269" s="63" t="s">
        <v>177</v>
      </c>
      <c r="F269" s="12" t="s">
        <v>573</v>
      </c>
      <c r="G269" s="229"/>
      <c r="H269" s="229"/>
      <c r="I269" s="230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24">
      <c r="A270" s="72">
        <v>2960</v>
      </c>
      <c r="B270" s="32" t="s">
        <v>166</v>
      </c>
      <c r="C270" s="93">
        <v>6</v>
      </c>
      <c r="D270" s="94">
        <v>0</v>
      </c>
      <c r="E270" s="64" t="s">
        <v>574</v>
      </c>
      <c r="F270" s="8" t="s">
        <v>575</v>
      </c>
      <c r="G270" s="229"/>
      <c r="H270" s="229"/>
      <c r="I270" s="230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72"/>
      <c r="B271" s="30"/>
      <c r="C271" s="93"/>
      <c r="D271" s="94"/>
      <c r="E271" s="63" t="s">
        <v>57</v>
      </c>
      <c r="F271" s="8"/>
      <c r="G271" s="237"/>
      <c r="H271" s="237"/>
      <c r="I271" s="238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5" hidden="1">
      <c r="A272" s="72">
        <v>2961</v>
      </c>
      <c r="B272" s="33" t="s">
        <v>166</v>
      </c>
      <c r="C272" s="178">
        <v>6</v>
      </c>
      <c r="D272" s="179">
        <v>1</v>
      </c>
      <c r="E272" s="63" t="s">
        <v>574</v>
      </c>
      <c r="F272" s="12" t="s">
        <v>576</v>
      </c>
      <c r="G272" s="229"/>
      <c r="H272" s="229"/>
      <c r="I272" s="230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72">
        <v>2970</v>
      </c>
      <c r="B273" s="32" t="s">
        <v>166</v>
      </c>
      <c r="C273" s="93">
        <v>7</v>
      </c>
      <c r="D273" s="94">
        <v>0</v>
      </c>
      <c r="E273" s="64" t="s">
        <v>577</v>
      </c>
      <c r="F273" s="8" t="s">
        <v>578</v>
      </c>
      <c r="G273" s="229"/>
      <c r="H273" s="229"/>
      <c r="I273" s="230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72"/>
      <c r="B274" s="30"/>
      <c r="C274" s="93"/>
      <c r="D274" s="94"/>
      <c r="E274" s="63" t="s">
        <v>57</v>
      </c>
      <c r="F274" s="8"/>
      <c r="G274" s="237"/>
      <c r="H274" s="237"/>
      <c r="I274" s="238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72">
        <v>2971</v>
      </c>
      <c r="B275" s="33" t="s">
        <v>166</v>
      </c>
      <c r="C275" s="178">
        <v>7</v>
      </c>
      <c r="D275" s="179">
        <v>1</v>
      </c>
      <c r="E275" s="63" t="s">
        <v>577</v>
      </c>
      <c r="F275" s="12" t="s">
        <v>578</v>
      </c>
      <c r="G275" s="229"/>
      <c r="H275" s="229"/>
      <c r="I275" s="230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5" hidden="1">
      <c r="A276" s="72">
        <v>2980</v>
      </c>
      <c r="B276" s="32" t="s">
        <v>166</v>
      </c>
      <c r="C276" s="93">
        <v>8</v>
      </c>
      <c r="D276" s="94">
        <v>0</v>
      </c>
      <c r="E276" s="64" t="s">
        <v>579</v>
      </c>
      <c r="F276" s="8" t="s">
        <v>580</v>
      </c>
      <c r="G276" s="229"/>
      <c r="H276" s="229"/>
      <c r="I276" s="230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/>
      <c r="B277" s="30"/>
      <c r="C277" s="93"/>
      <c r="D277" s="94"/>
      <c r="E277" s="63" t="s">
        <v>57</v>
      </c>
      <c r="F277" s="8"/>
      <c r="G277" s="237"/>
      <c r="H277" s="237"/>
      <c r="I277" s="238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5" hidden="1">
      <c r="A278" s="72">
        <v>2981</v>
      </c>
      <c r="B278" s="33" t="s">
        <v>166</v>
      </c>
      <c r="C278" s="178">
        <v>8</v>
      </c>
      <c r="D278" s="179">
        <v>1</v>
      </c>
      <c r="E278" s="63" t="s">
        <v>579</v>
      </c>
      <c r="F278" s="12" t="s">
        <v>581</v>
      </c>
      <c r="G278" s="229"/>
      <c r="H278" s="229"/>
      <c r="I278" s="230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87">
        <v>3000</v>
      </c>
      <c r="B279" s="32" t="s">
        <v>179</v>
      </c>
      <c r="C279" s="93">
        <v>0</v>
      </c>
      <c r="D279" s="94">
        <v>0</v>
      </c>
      <c r="E279" s="91" t="s">
        <v>622</v>
      </c>
      <c r="F279" s="88" t="s">
        <v>582</v>
      </c>
      <c r="G279" s="241">
        <f>H279</f>
        <v>11000</v>
      </c>
      <c r="H279" s="241">
        <f>H300</f>
        <v>11000</v>
      </c>
      <c r="I279" s="242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70"/>
      <c r="B280" s="30"/>
      <c r="C280" s="176"/>
      <c r="D280" s="177"/>
      <c r="E280" s="63" t="s">
        <v>56</v>
      </c>
      <c r="F280" s="7"/>
      <c r="G280" s="234"/>
      <c r="H280" s="234"/>
      <c r="I280" s="23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5" hidden="1">
      <c r="A281" s="72">
        <v>3010</v>
      </c>
      <c r="B281" s="32" t="s">
        <v>179</v>
      </c>
      <c r="C281" s="93">
        <v>1</v>
      </c>
      <c r="D281" s="94">
        <v>0</v>
      </c>
      <c r="E281" s="64" t="s">
        <v>178</v>
      </c>
      <c r="F281" s="8" t="s">
        <v>583</v>
      </c>
      <c r="G281" s="229"/>
      <c r="H281" s="229"/>
      <c r="I281" s="230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72"/>
      <c r="B282" s="30"/>
      <c r="C282" s="93"/>
      <c r="D282" s="94"/>
      <c r="E282" s="63" t="s">
        <v>57</v>
      </c>
      <c r="F282" s="8"/>
      <c r="G282" s="237"/>
      <c r="H282" s="237"/>
      <c r="I282" s="238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72">
        <v>3011</v>
      </c>
      <c r="B283" s="33" t="s">
        <v>179</v>
      </c>
      <c r="C283" s="178">
        <v>1</v>
      </c>
      <c r="D283" s="179">
        <v>1</v>
      </c>
      <c r="E283" s="63" t="s">
        <v>584</v>
      </c>
      <c r="F283" s="12" t="s">
        <v>585</v>
      </c>
      <c r="G283" s="229"/>
      <c r="H283" s="229"/>
      <c r="I283" s="230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72">
        <v>3012</v>
      </c>
      <c r="B284" s="33" t="s">
        <v>179</v>
      </c>
      <c r="C284" s="178">
        <v>1</v>
      </c>
      <c r="D284" s="179">
        <v>2</v>
      </c>
      <c r="E284" s="63" t="s">
        <v>586</v>
      </c>
      <c r="F284" s="12" t="s">
        <v>587</v>
      </c>
      <c r="G284" s="229"/>
      <c r="H284" s="229"/>
      <c r="I284" s="230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72">
        <v>3020</v>
      </c>
      <c r="B285" s="32" t="s">
        <v>179</v>
      </c>
      <c r="C285" s="93">
        <v>2</v>
      </c>
      <c r="D285" s="94">
        <v>0</v>
      </c>
      <c r="E285" s="64" t="s">
        <v>588</v>
      </c>
      <c r="F285" s="8" t="s">
        <v>589</v>
      </c>
      <c r="G285" s="229"/>
      <c r="H285" s="229"/>
      <c r="I285" s="230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72"/>
      <c r="B286" s="30"/>
      <c r="C286" s="93"/>
      <c r="D286" s="94"/>
      <c r="E286" s="63" t="s">
        <v>57</v>
      </c>
      <c r="F286" s="8"/>
      <c r="G286" s="237"/>
      <c r="H286" s="237"/>
      <c r="I286" s="238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72">
        <v>3021</v>
      </c>
      <c r="B287" s="33" t="s">
        <v>179</v>
      </c>
      <c r="C287" s="178">
        <v>2</v>
      </c>
      <c r="D287" s="179">
        <v>1</v>
      </c>
      <c r="E287" s="63" t="s">
        <v>588</v>
      </c>
      <c r="F287" s="12" t="s">
        <v>590</v>
      </c>
      <c r="G287" s="229"/>
      <c r="H287" s="229"/>
      <c r="I287" s="230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72">
        <v>3030</v>
      </c>
      <c r="B288" s="32" t="s">
        <v>179</v>
      </c>
      <c r="C288" s="93">
        <v>3</v>
      </c>
      <c r="D288" s="94">
        <v>0</v>
      </c>
      <c r="E288" s="64" t="s">
        <v>591</v>
      </c>
      <c r="F288" s="8" t="s">
        <v>592</v>
      </c>
      <c r="G288" s="229"/>
      <c r="H288" s="229"/>
      <c r="I288" s="230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72"/>
      <c r="B289" s="30"/>
      <c r="C289" s="93"/>
      <c r="D289" s="94"/>
      <c r="E289" s="63" t="s">
        <v>57</v>
      </c>
      <c r="F289" s="8"/>
      <c r="G289" s="237"/>
      <c r="H289" s="237"/>
      <c r="I289" s="238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72">
        <v>3031</v>
      </c>
      <c r="B290" s="33" t="s">
        <v>179</v>
      </c>
      <c r="C290" s="178">
        <v>3</v>
      </c>
      <c r="D290" s="179" t="s">
        <v>87</v>
      </c>
      <c r="E290" s="63" t="s">
        <v>591</v>
      </c>
      <c r="F290" s="8"/>
      <c r="G290" s="237"/>
      <c r="H290" s="237"/>
      <c r="I290" s="238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5" hidden="1">
      <c r="A291" s="72">
        <v>3040</v>
      </c>
      <c r="B291" s="32" t="s">
        <v>179</v>
      </c>
      <c r="C291" s="93">
        <v>4</v>
      </c>
      <c r="D291" s="94">
        <v>0</v>
      </c>
      <c r="E291" s="64" t="s">
        <v>593</v>
      </c>
      <c r="F291" s="8" t="s">
        <v>594</v>
      </c>
      <c r="G291" s="229"/>
      <c r="H291" s="229"/>
      <c r="I291" s="230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72"/>
      <c r="B292" s="30"/>
      <c r="C292" s="93"/>
      <c r="D292" s="94"/>
      <c r="E292" s="63" t="s">
        <v>57</v>
      </c>
      <c r="F292" s="8"/>
      <c r="G292" s="237"/>
      <c r="H292" s="237"/>
      <c r="I292" s="238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72">
        <v>3041</v>
      </c>
      <c r="B293" s="33" t="s">
        <v>179</v>
      </c>
      <c r="C293" s="178">
        <v>4</v>
      </c>
      <c r="D293" s="179">
        <v>1</v>
      </c>
      <c r="E293" s="63" t="s">
        <v>593</v>
      </c>
      <c r="F293" s="12" t="s">
        <v>595</v>
      </c>
      <c r="G293" s="229"/>
      <c r="H293" s="229"/>
      <c r="I293" s="230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72">
        <v>3050</v>
      </c>
      <c r="B294" s="32" t="s">
        <v>179</v>
      </c>
      <c r="C294" s="93">
        <v>5</v>
      </c>
      <c r="D294" s="94">
        <v>0</v>
      </c>
      <c r="E294" s="64" t="s">
        <v>596</v>
      </c>
      <c r="F294" s="8" t="s">
        <v>597</v>
      </c>
      <c r="G294" s="229"/>
      <c r="H294" s="229"/>
      <c r="I294" s="230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72"/>
      <c r="B295" s="30"/>
      <c r="C295" s="93"/>
      <c r="D295" s="94"/>
      <c r="E295" s="63" t="s">
        <v>57</v>
      </c>
      <c r="F295" s="8"/>
      <c r="G295" s="237"/>
      <c r="H295" s="237"/>
      <c r="I295" s="238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5" hidden="1">
      <c r="A296" s="72">
        <v>3051</v>
      </c>
      <c r="B296" s="33" t="s">
        <v>179</v>
      </c>
      <c r="C296" s="178">
        <v>5</v>
      </c>
      <c r="D296" s="179">
        <v>1</v>
      </c>
      <c r="E296" s="63" t="s">
        <v>596</v>
      </c>
      <c r="F296" s="12" t="s">
        <v>597</v>
      </c>
      <c r="G296" s="229"/>
      <c r="H296" s="229"/>
      <c r="I296" s="230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5" hidden="1">
      <c r="A297" s="72">
        <v>3060</v>
      </c>
      <c r="B297" s="32" t="s">
        <v>179</v>
      </c>
      <c r="C297" s="93">
        <v>6</v>
      </c>
      <c r="D297" s="94">
        <v>0</v>
      </c>
      <c r="E297" s="64" t="s">
        <v>598</v>
      </c>
      <c r="F297" s="8" t="s">
        <v>599</v>
      </c>
      <c r="G297" s="229"/>
      <c r="H297" s="229"/>
      <c r="I297" s="230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5" hidden="1">
      <c r="A298" s="72"/>
      <c r="B298" s="30"/>
      <c r="C298" s="93"/>
      <c r="D298" s="94"/>
      <c r="E298" s="63" t="s">
        <v>57</v>
      </c>
      <c r="F298" s="8"/>
      <c r="G298" s="237"/>
      <c r="H298" s="237"/>
      <c r="I298" s="238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5" hidden="1">
      <c r="A299" s="72">
        <v>3061</v>
      </c>
      <c r="B299" s="33" t="s">
        <v>179</v>
      </c>
      <c r="C299" s="178">
        <v>6</v>
      </c>
      <c r="D299" s="179">
        <v>1</v>
      </c>
      <c r="E299" s="63" t="s">
        <v>598</v>
      </c>
      <c r="F299" s="12" t="s">
        <v>599</v>
      </c>
      <c r="G299" s="229"/>
      <c r="H299" s="229"/>
      <c r="I299" s="230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28.5">
      <c r="A300" s="72">
        <v>3070</v>
      </c>
      <c r="B300" s="32" t="s">
        <v>179</v>
      </c>
      <c r="C300" s="93">
        <v>7</v>
      </c>
      <c r="D300" s="94">
        <v>0</v>
      </c>
      <c r="E300" s="64" t="s">
        <v>600</v>
      </c>
      <c r="F300" s="8" t="s">
        <v>601</v>
      </c>
      <c r="G300" s="241">
        <v>11000</v>
      </c>
      <c r="H300" s="241">
        <f>H302</f>
        <v>11000</v>
      </c>
      <c r="I300" s="230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72"/>
      <c r="B301" s="30"/>
      <c r="C301" s="93"/>
      <c r="D301" s="94"/>
      <c r="E301" s="63" t="s">
        <v>57</v>
      </c>
      <c r="F301" s="8"/>
      <c r="G301" s="237"/>
      <c r="H301" s="237"/>
      <c r="I301" s="238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4">
      <c r="A302" s="72">
        <v>3071</v>
      </c>
      <c r="B302" s="33" t="s">
        <v>179</v>
      </c>
      <c r="C302" s="178">
        <v>7</v>
      </c>
      <c r="D302" s="179">
        <v>1</v>
      </c>
      <c r="E302" s="63" t="s">
        <v>600</v>
      </c>
      <c r="F302" s="12" t="s">
        <v>602</v>
      </c>
      <c r="G302" s="241">
        <v>11000</v>
      </c>
      <c r="H302" s="241">
        <v>11000</v>
      </c>
      <c r="I302" s="230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3080</v>
      </c>
      <c r="B303" s="32" t="s">
        <v>179</v>
      </c>
      <c r="C303" s="93">
        <v>8</v>
      </c>
      <c r="D303" s="94">
        <v>0</v>
      </c>
      <c r="E303" s="64" t="s">
        <v>603</v>
      </c>
      <c r="F303" s="8" t="s">
        <v>604</v>
      </c>
      <c r="G303" s="239"/>
      <c r="H303" s="229"/>
      <c r="I303" s="230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72"/>
      <c r="B304" s="30"/>
      <c r="C304" s="93"/>
      <c r="D304" s="94"/>
      <c r="E304" s="63" t="s">
        <v>57</v>
      </c>
      <c r="F304" s="8"/>
      <c r="G304" s="236"/>
      <c r="H304" s="237"/>
      <c r="I304" s="238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4" hidden="1">
      <c r="A305" s="72">
        <v>3081</v>
      </c>
      <c r="B305" s="33" t="s">
        <v>179</v>
      </c>
      <c r="C305" s="178">
        <v>8</v>
      </c>
      <c r="D305" s="179">
        <v>1</v>
      </c>
      <c r="E305" s="63" t="s">
        <v>603</v>
      </c>
      <c r="F305" s="12" t="s">
        <v>605</v>
      </c>
      <c r="G305" s="239"/>
      <c r="H305" s="229"/>
      <c r="I305" s="230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72"/>
      <c r="B306" s="30"/>
      <c r="C306" s="93"/>
      <c r="D306" s="94"/>
      <c r="E306" s="63" t="s">
        <v>57</v>
      </c>
      <c r="F306" s="8"/>
      <c r="G306" s="236"/>
      <c r="H306" s="237"/>
      <c r="I306" s="238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28.5" hidden="1">
      <c r="A307" s="72">
        <v>3090</v>
      </c>
      <c r="B307" s="32" t="s">
        <v>179</v>
      </c>
      <c r="C307" s="93">
        <v>9</v>
      </c>
      <c r="D307" s="94">
        <v>0</v>
      </c>
      <c r="E307" s="64" t="s">
        <v>606</v>
      </c>
      <c r="F307" s="8" t="s">
        <v>607</v>
      </c>
      <c r="G307" s="239"/>
      <c r="H307" s="229"/>
      <c r="I307" s="230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72"/>
      <c r="B308" s="30"/>
      <c r="C308" s="93"/>
      <c r="D308" s="94"/>
      <c r="E308" s="63" t="s">
        <v>57</v>
      </c>
      <c r="F308" s="8"/>
      <c r="G308" s="236"/>
      <c r="H308" s="237"/>
      <c r="I308" s="238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4" hidden="1">
      <c r="A309" s="73">
        <v>3091</v>
      </c>
      <c r="B309" s="33" t="s">
        <v>179</v>
      </c>
      <c r="C309" s="180">
        <v>9</v>
      </c>
      <c r="D309" s="181">
        <v>1</v>
      </c>
      <c r="E309" s="68" t="s">
        <v>606</v>
      </c>
      <c r="F309" s="17" t="s">
        <v>608</v>
      </c>
      <c r="G309" s="243"/>
      <c r="H309" s="244"/>
      <c r="I309" s="24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3092</v>
      </c>
      <c r="B310" s="33" t="s">
        <v>179</v>
      </c>
      <c r="C310" s="180">
        <v>9</v>
      </c>
      <c r="D310" s="181">
        <v>2</v>
      </c>
      <c r="E310" s="68" t="s">
        <v>200</v>
      </c>
      <c r="F310" s="17"/>
      <c r="G310" s="243"/>
      <c r="H310" s="244"/>
      <c r="I310" s="24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92">
        <v>3100</v>
      </c>
      <c r="B311" s="93" t="s">
        <v>180</v>
      </c>
      <c r="C311" s="93">
        <v>0</v>
      </c>
      <c r="D311" s="94">
        <v>0</v>
      </c>
      <c r="E311" s="95" t="s">
        <v>623</v>
      </c>
      <c r="F311" s="96"/>
      <c r="G311" s="241"/>
      <c r="H311" s="241">
        <v>54900</v>
      </c>
      <c r="I311" s="242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73"/>
      <c r="B312" s="30"/>
      <c r="C312" s="176"/>
      <c r="D312" s="177"/>
      <c r="E312" s="63" t="s">
        <v>56</v>
      </c>
      <c r="F312" s="7"/>
      <c r="G312" s="233"/>
      <c r="H312" s="234"/>
      <c r="I312" s="23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73">
        <v>3110</v>
      </c>
      <c r="B313" s="34" t="s">
        <v>180</v>
      </c>
      <c r="C313" s="34">
        <v>1</v>
      </c>
      <c r="D313" s="62">
        <v>0</v>
      </c>
      <c r="E313" s="66" t="s">
        <v>10</v>
      </c>
      <c r="F313" s="12"/>
      <c r="G313" s="239"/>
      <c r="H313" s="241">
        <v>54900</v>
      </c>
      <c r="I313" s="230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73"/>
      <c r="B314" s="30"/>
      <c r="C314" s="93"/>
      <c r="D314" s="94"/>
      <c r="E314" s="63" t="s">
        <v>57</v>
      </c>
      <c r="F314" s="8"/>
      <c r="G314" s="236"/>
      <c r="H314" s="241">
        <v>54900</v>
      </c>
      <c r="I314" s="238"/>
    </row>
    <row r="315" spans="1:9" ht="15.75" thickBot="1">
      <c r="A315" s="74">
        <v>3112</v>
      </c>
      <c r="B315" s="75" t="s">
        <v>180</v>
      </c>
      <c r="C315" s="75">
        <v>1</v>
      </c>
      <c r="D315" s="76">
        <v>2</v>
      </c>
      <c r="E315" s="69" t="s">
        <v>11</v>
      </c>
      <c r="F315" s="77"/>
      <c r="G315" s="246"/>
      <c r="H315" s="241">
        <v>54900</v>
      </c>
      <c r="I315" s="247"/>
    </row>
  </sheetData>
  <sheetProtection/>
  <mergeCells count="12">
    <mergeCell ref="G10:G11"/>
    <mergeCell ref="H10:I10"/>
    <mergeCell ref="A5:I5"/>
    <mergeCell ref="H9:I9"/>
    <mergeCell ref="A10:A11"/>
    <mergeCell ref="B10:B11"/>
    <mergeCell ref="C10:C11"/>
    <mergeCell ref="D10:D11"/>
    <mergeCell ref="E10:E11"/>
    <mergeCell ref="A7:I7"/>
    <mergeCell ref="A6:I6"/>
    <mergeCell ref="F10:F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206">
      <selection activeCell="A229" sqref="A1:F229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12" customWidth="1"/>
  </cols>
  <sheetData>
    <row r="1" spans="1:29" s="20" customFormat="1" ht="21" customHeight="1">
      <c r="A1" s="307"/>
      <c r="B1" s="307"/>
      <c r="C1" s="307"/>
      <c r="D1" s="307"/>
      <c r="E1" s="307"/>
      <c r="F1" s="307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s="20" customFormat="1" ht="21" customHeight="1">
      <c r="A2" s="307" t="s">
        <v>113</v>
      </c>
      <c r="B2" s="307"/>
      <c r="C2" s="307"/>
      <c r="D2" s="307"/>
      <c r="E2" s="307"/>
      <c r="F2" s="307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s="20" customFormat="1" ht="45" customHeight="1" thickBot="1">
      <c r="A3" s="308" t="s">
        <v>114</v>
      </c>
      <c r="B3" s="308"/>
      <c r="C3" s="308"/>
      <c r="D3" s="308"/>
      <c r="E3" s="308"/>
      <c r="F3" s="308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29" s="20" customFormat="1" ht="26.25" thickBot="1">
      <c r="A4" s="309" t="s">
        <v>115</v>
      </c>
      <c r="B4" s="107" t="s">
        <v>12</v>
      </c>
      <c r="C4" s="108"/>
      <c r="D4" s="311" t="s">
        <v>116</v>
      </c>
      <c r="E4" s="313" t="s">
        <v>56</v>
      </c>
      <c r="F4" s="314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</row>
    <row r="5" spans="1:29" s="20" customFormat="1" ht="26.25" thickBot="1">
      <c r="A5" s="310"/>
      <c r="B5" s="105" t="s">
        <v>13</v>
      </c>
      <c r="C5" s="106" t="s">
        <v>14</v>
      </c>
      <c r="D5" s="312"/>
      <c r="E5" s="44" t="s">
        <v>99</v>
      </c>
      <c r="F5" s="44" t="s">
        <v>100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</row>
    <row r="6" spans="1:29" s="20" customFormat="1" ht="13.5" thickBot="1">
      <c r="A6" s="18">
        <v>1</v>
      </c>
      <c r="B6" s="18">
        <v>2</v>
      </c>
      <c r="C6" s="18" t="s">
        <v>15</v>
      </c>
      <c r="D6" s="18">
        <v>4</v>
      </c>
      <c r="E6" s="18">
        <v>5</v>
      </c>
      <c r="F6" s="18">
        <v>6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:29" s="20" customFormat="1" ht="30" thickBot="1">
      <c r="A7" s="113"/>
      <c r="B7" s="136" t="s">
        <v>498</v>
      </c>
      <c r="C7" s="121"/>
      <c r="D7" s="288">
        <f>E7+F7-D167</f>
        <v>565122.9</v>
      </c>
      <c r="E7" s="288">
        <f>E9</f>
        <v>556573.3</v>
      </c>
      <c r="F7" s="256">
        <f>F171+F206</f>
        <v>63449.600000000006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 s="20" customFormat="1" ht="13.5" thickBot="1">
      <c r="A8" s="113"/>
      <c r="B8" s="137" t="s">
        <v>58</v>
      </c>
      <c r="C8" s="121"/>
      <c r="D8" s="248"/>
      <c r="E8" s="248"/>
      <c r="F8" s="24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s="20" customFormat="1" ht="41.25" thickBot="1">
      <c r="A9" s="113">
        <v>4050</v>
      </c>
      <c r="B9" s="175" t="s">
        <v>497</v>
      </c>
      <c r="C9" s="122" t="s">
        <v>306</v>
      </c>
      <c r="D9" s="248">
        <f>D11+D24+D82+D92+D127+D142</f>
        <v>556573.3</v>
      </c>
      <c r="E9" s="248">
        <f>E11+E24+E82+E92+E127+E142</f>
        <v>556573.3</v>
      </c>
      <c r="F9" s="249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s="20" customFormat="1" ht="13.5" thickBot="1">
      <c r="A10" s="113"/>
      <c r="B10" s="137" t="s">
        <v>58</v>
      </c>
      <c r="C10" s="121"/>
      <c r="D10" s="248"/>
      <c r="E10" s="248"/>
      <c r="F10" s="249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29" s="20" customFormat="1" ht="24" thickBot="1">
      <c r="A11" s="114">
        <v>4100</v>
      </c>
      <c r="B11" s="138" t="s">
        <v>624</v>
      </c>
      <c r="C11" s="123" t="s">
        <v>306</v>
      </c>
      <c r="D11" s="248">
        <f>D13</f>
        <v>82843</v>
      </c>
      <c r="E11" s="248">
        <f>E13</f>
        <v>82843</v>
      </c>
      <c r="F11" s="249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</row>
    <row r="12" spans="1:29" s="20" customFormat="1" ht="13.5" thickBot="1">
      <c r="A12" s="113"/>
      <c r="B12" s="137" t="s">
        <v>58</v>
      </c>
      <c r="C12" s="121"/>
      <c r="D12" s="248"/>
      <c r="E12" s="248"/>
      <c r="F12" s="249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</row>
    <row r="13" spans="1:29" s="20" customFormat="1" ht="24.75" thickBot="1">
      <c r="A13" s="112">
        <v>4110</v>
      </c>
      <c r="B13" s="139" t="s">
        <v>625</v>
      </c>
      <c r="C13" s="110" t="s">
        <v>306</v>
      </c>
      <c r="D13" s="250">
        <f>D15+D16</f>
        <v>82843</v>
      </c>
      <c r="E13" s="250">
        <f>E15+E16</f>
        <v>82843</v>
      </c>
      <c r="F13" s="25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</row>
    <row r="14" spans="1:29" s="20" customFormat="1" ht="13.5" thickBot="1">
      <c r="A14" s="112"/>
      <c r="B14" s="137" t="s">
        <v>57</v>
      </c>
      <c r="C14" s="110"/>
      <c r="D14" s="250"/>
      <c r="E14" s="250"/>
      <c r="F14" s="25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1:29" s="20" customFormat="1" ht="24.75" thickBot="1">
      <c r="A15" s="115">
        <v>4111</v>
      </c>
      <c r="B15" s="140" t="s">
        <v>16</v>
      </c>
      <c r="C15" s="124" t="s">
        <v>182</v>
      </c>
      <c r="D15" s="248">
        <v>77568</v>
      </c>
      <c r="E15" s="248">
        <v>77568</v>
      </c>
      <c r="F15" s="253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</row>
    <row r="16" spans="1:29" s="20" customFormat="1" ht="24">
      <c r="A16" s="115">
        <v>4112</v>
      </c>
      <c r="B16" s="140" t="s">
        <v>17</v>
      </c>
      <c r="C16" s="125" t="s">
        <v>183</v>
      </c>
      <c r="D16" s="252">
        <v>5275</v>
      </c>
      <c r="E16" s="252">
        <v>5275</v>
      </c>
      <c r="F16" s="253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</row>
    <row r="17" spans="1:29" s="20" customFormat="1" ht="12.75">
      <c r="A17" s="115">
        <v>4114</v>
      </c>
      <c r="B17" s="140" t="s">
        <v>18</v>
      </c>
      <c r="C17" s="125" t="s">
        <v>181</v>
      </c>
      <c r="D17" s="252"/>
      <c r="E17" s="252"/>
      <c r="F17" s="253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</row>
    <row r="18" spans="1:29" s="20" customFormat="1" ht="23.25" thickBot="1">
      <c r="A18" s="115">
        <v>4120</v>
      </c>
      <c r="B18" s="141" t="s">
        <v>626</v>
      </c>
      <c r="C18" s="126" t="s">
        <v>306</v>
      </c>
      <c r="D18" s="252"/>
      <c r="E18" s="252"/>
      <c r="F18" s="253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</row>
    <row r="19" spans="1:29" s="20" customFormat="1" ht="13.5" thickBot="1">
      <c r="A19" s="112"/>
      <c r="B19" s="137" t="s">
        <v>57</v>
      </c>
      <c r="C19" s="110"/>
      <c r="D19" s="250"/>
      <c r="E19" s="250"/>
      <c r="F19" s="25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</row>
    <row r="20" spans="1:29" s="20" customFormat="1" ht="12.75">
      <c r="A20" s="115">
        <v>4121</v>
      </c>
      <c r="B20" s="140" t="s">
        <v>19</v>
      </c>
      <c r="C20" s="125" t="s">
        <v>184</v>
      </c>
      <c r="D20" s="252"/>
      <c r="E20" s="252"/>
      <c r="F20" s="25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</row>
    <row r="21" spans="1:29" s="20" customFormat="1" ht="24.75" thickBot="1">
      <c r="A21" s="115">
        <v>4130</v>
      </c>
      <c r="B21" s="141" t="s">
        <v>627</v>
      </c>
      <c r="C21" s="126" t="s">
        <v>306</v>
      </c>
      <c r="D21" s="252"/>
      <c r="E21" s="252"/>
      <c r="F21" s="253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</row>
    <row r="22" spans="1:29" s="20" customFormat="1" ht="13.5" thickBot="1">
      <c r="A22" s="112"/>
      <c r="B22" s="137" t="s">
        <v>57</v>
      </c>
      <c r="C22" s="110"/>
      <c r="D22" s="250"/>
      <c r="E22" s="250"/>
      <c r="F22" s="25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</row>
    <row r="23" spans="1:29" s="20" customFormat="1" ht="13.5" thickBot="1">
      <c r="A23" s="116">
        <v>4131</v>
      </c>
      <c r="B23" s="142" t="s">
        <v>185</v>
      </c>
      <c r="C23" s="127" t="s">
        <v>186</v>
      </c>
      <c r="D23" s="254"/>
      <c r="E23" s="254"/>
      <c r="F23" s="255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</row>
    <row r="24" spans="1:29" s="20" customFormat="1" ht="35.25" thickBot="1">
      <c r="A24" s="114">
        <v>4200</v>
      </c>
      <c r="B24" s="143" t="s">
        <v>628</v>
      </c>
      <c r="C24" s="123" t="s">
        <v>306</v>
      </c>
      <c r="D24" s="248">
        <f>D26+D35+D40+D50+D53+D57</f>
        <v>137059.7</v>
      </c>
      <c r="E24" s="248">
        <f>E26+E35+E40+E50+E53+E57</f>
        <v>137059.7</v>
      </c>
      <c r="F24" s="256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</row>
    <row r="25" spans="1:29" s="20" customFormat="1" ht="13.5" thickBot="1">
      <c r="A25" s="113"/>
      <c r="B25" s="137" t="s">
        <v>58</v>
      </c>
      <c r="C25" s="121"/>
      <c r="D25" s="248"/>
      <c r="E25" s="248"/>
      <c r="F25" s="249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</row>
    <row r="26" spans="1:29" s="20" customFormat="1" ht="33.75" thickBot="1">
      <c r="A26" s="112">
        <v>4210</v>
      </c>
      <c r="B26" s="144" t="s">
        <v>629</v>
      </c>
      <c r="C26" s="110" t="s">
        <v>306</v>
      </c>
      <c r="D26" s="250">
        <f>D28+D29+D30+D31+D32+D33+D34</f>
        <v>108089</v>
      </c>
      <c r="E26" s="250">
        <f>E28+E29+E30+E31+E32+E33+E34</f>
        <v>108089</v>
      </c>
      <c r="F26" s="25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</row>
    <row r="27" spans="1:29" s="20" customFormat="1" ht="13.5" thickBot="1">
      <c r="A27" s="112"/>
      <c r="B27" s="137" t="s">
        <v>57</v>
      </c>
      <c r="C27" s="110"/>
      <c r="D27" s="250"/>
      <c r="E27" s="250"/>
      <c r="F27" s="25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</row>
    <row r="28" spans="1:29" s="20" customFormat="1" ht="24">
      <c r="A28" s="115">
        <v>4211</v>
      </c>
      <c r="B28" s="140" t="s">
        <v>187</v>
      </c>
      <c r="C28" s="125" t="s">
        <v>188</v>
      </c>
      <c r="D28" s="252"/>
      <c r="E28" s="252"/>
      <c r="F28" s="253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</row>
    <row r="29" spans="1:29" s="20" customFormat="1" ht="12.75">
      <c r="A29" s="115">
        <v>4212</v>
      </c>
      <c r="B29" s="141" t="s">
        <v>53</v>
      </c>
      <c r="C29" s="125" t="s">
        <v>189</v>
      </c>
      <c r="D29" s="252">
        <v>18450</v>
      </c>
      <c r="E29" s="252">
        <v>18450</v>
      </c>
      <c r="F29" s="253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</row>
    <row r="30" spans="1:29" s="20" customFormat="1" ht="12.75">
      <c r="A30" s="115">
        <v>4213</v>
      </c>
      <c r="B30" s="140" t="s">
        <v>20</v>
      </c>
      <c r="C30" s="125" t="s">
        <v>190</v>
      </c>
      <c r="D30" s="252">
        <v>88537</v>
      </c>
      <c r="E30" s="252">
        <v>88537</v>
      </c>
      <c r="F30" s="253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</row>
    <row r="31" spans="1:29" s="20" customFormat="1" ht="12.75">
      <c r="A31" s="115">
        <v>4214</v>
      </c>
      <c r="B31" s="140" t="s">
        <v>21</v>
      </c>
      <c r="C31" s="125" t="s">
        <v>191</v>
      </c>
      <c r="D31" s="252">
        <v>1065</v>
      </c>
      <c r="E31" s="252">
        <v>1065</v>
      </c>
      <c r="F31" s="253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</row>
    <row r="32" spans="1:29" s="20" customFormat="1" ht="12.75">
      <c r="A32" s="115">
        <v>4215</v>
      </c>
      <c r="B32" s="140" t="s">
        <v>22</v>
      </c>
      <c r="C32" s="125" t="s">
        <v>192</v>
      </c>
      <c r="D32" s="252">
        <v>37</v>
      </c>
      <c r="E32" s="252">
        <v>37</v>
      </c>
      <c r="F32" s="253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</row>
    <row r="33" spans="1:29" s="20" customFormat="1" ht="12.75">
      <c r="A33" s="115">
        <v>4216</v>
      </c>
      <c r="B33" s="140" t="s">
        <v>23</v>
      </c>
      <c r="C33" s="125" t="s">
        <v>193</v>
      </c>
      <c r="D33" s="252"/>
      <c r="E33" s="252"/>
      <c r="F33" s="25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</row>
    <row r="34" spans="1:29" s="20" customFormat="1" ht="13.5" thickBot="1">
      <c r="A34" s="116">
        <v>4217</v>
      </c>
      <c r="B34" s="145" t="s">
        <v>24</v>
      </c>
      <c r="C34" s="128" t="s">
        <v>194</v>
      </c>
      <c r="D34" s="254"/>
      <c r="E34" s="254"/>
      <c r="F34" s="255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</row>
    <row r="35" spans="1:29" s="20" customFormat="1" ht="24.75" thickBot="1">
      <c r="A35" s="112">
        <v>4220</v>
      </c>
      <c r="B35" s="144" t="s">
        <v>630</v>
      </c>
      <c r="C35" s="110" t="s">
        <v>306</v>
      </c>
      <c r="D35" s="250">
        <f>D37+D38+D39</f>
        <v>750</v>
      </c>
      <c r="E35" s="250">
        <f>E37+E38+E39</f>
        <v>750</v>
      </c>
      <c r="F35" s="25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</row>
    <row r="36" spans="1:29" s="20" customFormat="1" ht="13.5" thickBot="1">
      <c r="A36" s="112"/>
      <c r="B36" s="137" t="s">
        <v>57</v>
      </c>
      <c r="C36" s="110"/>
      <c r="D36" s="250"/>
      <c r="E36" s="250"/>
      <c r="F36" s="25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</row>
    <row r="37" spans="1:29" s="20" customFormat="1" ht="12.75">
      <c r="A37" s="115">
        <v>4221</v>
      </c>
      <c r="B37" s="140" t="s">
        <v>25</v>
      </c>
      <c r="C37" s="129">
        <v>4221</v>
      </c>
      <c r="D37" s="252">
        <v>250</v>
      </c>
      <c r="E37" s="252">
        <v>250</v>
      </c>
      <c r="F37" s="253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</row>
    <row r="38" spans="1:29" s="20" customFormat="1" ht="24">
      <c r="A38" s="115">
        <v>4222</v>
      </c>
      <c r="B38" s="140" t="s">
        <v>26</v>
      </c>
      <c r="C38" s="125" t="s">
        <v>268</v>
      </c>
      <c r="D38" s="252">
        <v>500</v>
      </c>
      <c r="E38" s="252">
        <v>500</v>
      </c>
      <c r="F38" s="253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</row>
    <row r="39" spans="1:29" s="20" customFormat="1" ht="13.5" thickBot="1">
      <c r="A39" s="116">
        <v>4223</v>
      </c>
      <c r="B39" s="145" t="s">
        <v>27</v>
      </c>
      <c r="C39" s="128" t="s">
        <v>269</v>
      </c>
      <c r="D39" s="254"/>
      <c r="E39" s="254"/>
      <c r="F39" s="255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</row>
    <row r="40" spans="1:29" s="20" customFormat="1" ht="45.75" thickBot="1">
      <c r="A40" s="112">
        <v>4230</v>
      </c>
      <c r="B40" s="144" t="s">
        <v>631</v>
      </c>
      <c r="C40" s="110" t="s">
        <v>306</v>
      </c>
      <c r="D40" s="250">
        <f>D42+D43+D44+D45+D46+D47+D48+D49</f>
        <v>10750</v>
      </c>
      <c r="E40" s="250">
        <f>E42+E43+E44+E45+E46+E47+E48+E49</f>
        <v>10750</v>
      </c>
      <c r="F40" s="25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</row>
    <row r="41" spans="1:29" s="20" customFormat="1" ht="13.5" thickBot="1">
      <c r="A41" s="112"/>
      <c r="B41" s="137" t="s">
        <v>57</v>
      </c>
      <c r="C41" s="110"/>
      <c r="D41" s="250"/>
      <c r="E41" s="250"/>
      <c r="F41" s="25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</row>
    <row r="42" spans="1:29" s="20" customFormat="1" ht="12.75">
      <c r="A42" s="115">
        <v>4231</v>
      </c>
      <c r="B42" s="140" t="s">
        <v>28</v>
      </c>
      <c r="C42" s="125" t="s">
        <v>270</v>
      </c>
      <c r="D42" s="252"/>
      <c r="E42" s="252"/>
      <c r="F42" s="253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</row>
    <row r="43" spans="1:29" s="20" customFormat="1" ht="12.75">
      <c r="A43" s="115">
        <v>4232</v>
      </c>
      <c r="B43" s="140" t="s">
        <v>29</v>
      </c>
      <c r="C43" s="125" t="s">
        <v>271</v>
      </c>
      <c r="D43" s="252">
        <v>600</v>
      </c>
      <c r="E43" s="252">
        <v>600</v>
      </c>
      <c r="F43" s="25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</row>
    <row r="44" spans="1:29" s="20" customFormat="1" ht="24">
      <c r="A44" s="115">
        <v>4233</v>
      </c>
      <c r="B44" s="140" t="s">
        <v>30</v>
      </c>
      <c r="C44" s="125" t="s">
        <v>272</v>
      </c>
      <c r="D44" s="252"/>
      <c r="E44" s="252"/>
      <c r="F44" s="25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</row>
    <row r="45" spans="1:29" s="20" customFormat="1" ht="12.75">
      <c r="A45" s="115">
        <v>4234</v>
      </c>
      <c r="B45" s="140" t="s">
        <v>31</v>
      </c>
      <c r="C45" s="125" t="s">
        <v>273</v>
      </c>
      <c r="D45" s="252">
        <v>2600</v>
      </c>
      <c r="E45" s="252">
        <v>2600</v>
      </c>
      <c r="F45" s="25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</row>
    <row r="46" spans="1:29" s="20" customFormat="1" ht="18" customHeight="1">
      <c r="A46" s="115">
        <v>4235</v>
      </c>
      <c r="B46" s="146" t="s">
        <v>32</v>
      </c>
      <c r="C46" s="130">
        <v>4235</v>
      </c>
      <c r="D46" s="252"/>
      <c r="E46" s="252"/>
      <c r="F46" s="253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</row>
    <row r="47" spans="1:29" s="20" customFormat="1" ht="24" customHeight="1">
      <c r="A47" s="115">
        <v>4236</v>
      </c>
      <c r="B47" s="140" t="s">
        <v>33</v>
      </c>
      <c r="C47" s="125" t="s">
        <v>274</v>
      </c>
      <c r="D47" s="252"/>
      <c r="E47" s="252"/>
      <c r="F47" s="253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</row>
    <row r="48" spans="1:29" s="20" customFormat="1" ht="12.75">
      <c r="A48" s="115">
        <v>4237</v>
      </c>
      <c r="B48" s="140" t="s">
        <v>34</v>
      </c>
      <c r="C48" s="125" t="s">
        <v>275</v>
      </c>
      <c r="D48" s="252">
        <v>1500</v>
      </c>
      <c r="E48" s="252">
        <v>1500</v>
      </c>
      <c r="F48" s="25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</row>
    <row r="49" spans="1:29" s="20" customFormat="1" ht="13.5" thickBot="1">
      <c r="A49" s="116">
        <v>4238</v>
      </c>
      <c r="B49" s="145" t="s">
        <v>35</v>
      </c>
      <c r="C49" s="128" t="s">
        <v>276</v>
      </c>
      <c r="D49" s="254">
        <v>6050</v>
      </c>
      <c r="E49" s="254">
        <v>6050</v>
      </c>
      <c r="F49" s="255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</row>
    <row r="50" spans="1:29" s="20" customFormat="1" ht="24.75" thickBot="1">
      <c r="A50" s="112">
        <v>4240</v>
      </c>
      <c r="B50" s="144" t="s">
        <v>632</v>
      </c>
      <c r="C50" s="110" t="s">
        <v>306</v>
      </c>
      <c r="D50" s="250">
        <v>1700</v>
      </c>
      <c r="E50" s="250">
        <f>E52</f>
        <v>1700</v>
      </c>
      <c r="F50" s="25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</row>
    <row r="51" spans="1:29" s="20" customFormat="1" ht="13.5" thickBot="1">
      <c r="A51" s="112"/>
      <c r="B51" s="137" t="s">
        <v>57</v>
      </c>
      <c r="C51" s="110"/>
      <c r="D51" s="250"/>
      <c r="E51" s="250"/>
      <c r="F51" s="25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</row>
    <row r="52" spans="1:29" s="20" customFormat="1" ht="13.5" thickBot="1">
      <c r="A52" s="116">
        <v>4241</v>
      </c>
      <c r="B52" s="140" t="s">
        <v>36</v>
      </c>
      <c r="C52" s="128" t="s">
        <v>277</v>
      </c>
      <c r="D52" s="254">
        <v>1700</v>
      </c>
      <c r="E52" s="254">
        <v>1700</v>
      </c>
      <c r="F52" s="255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</row>
    <row r="53" spans="1:29" s="20" customFormat="1" ht="24.75" thickBot="1">
      <c r="A53" s="112">
        <v>4250</v>
      </c>
      <c r="B53" s="144" t="s">
        <v>633</v>
      </c>
      <c r="C53" s="110" t="s">
        <v>306</v>
      </c>
      <c r="D53" s="250">
        <f>D55+D56</f>
        <v>8050</v>
      </c>
      <c r="E53" s="250">
        <f>E55+E56</f>
        <v>8050</v>
      </c>
      <c r="F53" s="25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</row>
    <row r="54" spans="1:29" s="20" customFormat="1" ht="13.5" thickBot="1">
      <c r="A54" s="112"/>
      <c r="B54" s="137" t="s">
        <v>57</v>
      </c>
      <c r="C54" s="110"/>
      <c r="D54" s="250"/>
      <c r="E54" s="250"/>
      <c r="F54" s="25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</row>
    <row r="55" spans="1:29" s="20" customFormat="1" ht="24">
      <c r="A55" s="115">
        <v>4251</v>
      </c>
      <c r="B55" s="140" t="s">
        <v>37</v>
      </c>
      <c r="C55" s="125" t="s">
        <v>278</v>
      </c>
      <c r="D55" s="252">
        <v>5750</v>
      </c>
      <c r="E55" s="252">
        <v>5750</v>
      </c>
      <c r="F55" s="253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</row>
    <row r="56" spans="1:29" s="20" customFormat="1" ht="24.75" thickBot="1">
      <c r="A56" s="116">
        <v>4252</v>
      </c>
      <c r="B56" s="145" t="s">
        <v>38</v>
      </c>
      <c r="C56" s="128" t="s">
        <v>279</v>
      </c>
      <c r="D56" s="254">
        <v>2300</v>
      </c>
      <c r="E56" s="254">
        <v>2300</v>
      </c>
      <c r="F56" s="25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</row>
    <row r="57" spans="1:29" s="20" customFormat="1" ht="33.75" thickBot="1">
      <c r="A57" s="112">
        <v>4260</v>
      </c>
      <c r="B57" s="144" t="s">
        <v>634</v>
      </c>
      <c r="C57" s="110" t="s">
        <v>306</v>
      </c>
      <c r="D57" s="250">
        <f>D59+D60+D61+D62+D63+D64+D65+D66</f>
        <v>7720.7</v>
      </c>
      <c r="E57" s="250">
        <f>E59+E60+E61+E62+E63+E64+E65+E66</f>
        <v>7720.7</v>
      </c>
      <c r="F57" s="25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</row>
    <row r="58" spans="1:29" s="20" customFormat="1" ht="13.5" thickBot="1">
      <c r="A58" s="112"/>
      <c r="B58" s="137" t="s">
        <v>57</v>
      </c>
      <c r="C58" s="110"/>
      <c r="D58" s="250"/>
      <c r="E58" s="250"/>
      <c r="F58" s="25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</row>
    <row r="59" spans="1:29" s="20" customFormat="1" ht="12.75">
      <c r="A59" s="115">
        <v>4261</v>
      </c>
      <c r="B59" s="140" t="s">
        <v>39</v>
      </c>
      <c r="C59" s="125" t="s">
        <v>280</v>
      </c>
      <c r="D59" s="252">
        <v>2335.7</v>
      </c>
      <c r="E59" s="252">
        <v>2335.7</v>
      </c>
      <c r="F59" s="253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</row>
    <row r="60" spans="1:29" s="20" customFormat="1" ht="12.75">
      <c r="A60" s="115">
        <v>4262</v>
      </c>
      <c r="B60" s="140" t="s">
        <v>40</v>
      </c>
      <c r="C60" s="125" t="s">
        <v>281</v>
      </c>
      <c r="D60" s="252"/>
      <c r="E60" s="252"/>
      <c r="F60" s="253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</row>
    <row r="61" spans="1:29" s="20" customFormat="1" ht="24">
      <c r="A61" s="115">
        <v>4263</v>
      </c>
      <c r="B61" s="140" t="s">
        <v>201</v>
      </c>
      <c r="C61" s="125" t="s">
        <v>282</v>
      </c>
      <c r="D61" s="252"/>
      <c r="E61" s="252"/>
      <c r="F61" s="253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</row>
    <row r="62" spans="1:29" s="20" customFormat="1" ht="12.75">
      <c r="A62" s="115">
        <v>4264</v>
      </c>
      <c r="B62" s="147" t="s">
        <v>41</v>
      </c>
      <c r="C62" s="125" t="s">
        <v>283</v>
      </c>
      <c r="D62" s="252">
        <v>1785</v>
      </c>
      <c r="E62" s="252">
        <v>1785</v>
      </c>
      <c r="F62" s="253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</row>
    <row r="63" spans="1:29" s="20" customFormat="1" ht="24">
      <c r="A63" s="115">
        <v>4265</v>
      </c>
      <c r="B63" s="148" t="s">
        <v>42</v>
      </c>
      <c r="C63" s="125" t="s">
        <v>284</v>
      </c>
      <c r="D63" s="252"/>
      <c r="E63" s="252"/>
      <c r="F63" s="253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</row>
    <row r="64" spans="1:29" s="20" customFormat="1" ht="12.75">
      <c r="A64" s="115">
        <v>4266</v>
      </c>
      <c r="B64" s="147" t="s">
        <v>43</v>
      </c>
      <c r="C64" s="125" t="s">
        <v>285</v>
      </c>
      <c r="D64" s="252"/>
      <c r="E64" s="252"/>
      <c r="F64" s="253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</row>
    <row r="65" spans="1:29" s="20" customFormat="1" ht="12.75">
      <c r="A65" s="115">
        <v>4267</v>
      </c>
      <c r="B65" s="147" t="s">
        <v>44</v>
      </c>
      <c r="C65" s="125" t="s">
        <v>286</v>
      </c>
      <c r="D65" s="252">
        <v>600</v>
      </c>
      <c r="E65" s="252">
        <v>600</v>
      </c>
      <c r="F65" s="253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</row>
    <row r="66" spans="1:29" s="20" customFormat="1" ht="13.5" thickBot="1">
      <c r="A66" s="116">
        <v>4268</v>
      </c>
      <c r="B66" s="149" t="s">
        <v>45</v>
      </c>
      <c r="C66" s="128" t="s">
        <v>287</v>
      </c>
      <c r="D66" s="254">
        <v>3000</v>
      </c>
      <c r="E66" s="254">
        <v>3000</v>
      </c>
      <c r="F66" s="255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</row>
    <row r="67" spans="1:29" s="20" customFormat="1" ht="12" customHeight="1" thickBot="1">
      <c r="A67" s="114">
        <v>4300</v>
      </c>
      <c r="B67" s="111" t="s">
        <v>635</v>
      </c>
      <c r="C67" s="123" t="s">
        <v>306</v>
      </c>
      <c r="D67" s="248"/>
      <c r="E67" s="248"/>
      <c r="F67" s="256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</row>
    <row r="68" spans="1:29" s="20" customFormat="1" ht="13.5" hidden="1" thickBot="1">
      <c r="A68" s="113"/>
      <c r="B68" s="137" t="s">
        <v>58</v>
      </c>
      <c r="C68" s="121"/>
      <c r="D68" s="248"/>
      <c r="E68" s="248"/>
      <c r="F68" s="249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</row>
    <row r="69" spans="1:29" s="20" customFormat="1" ht="12.75" hidden="1">
      <c r="A69" s="112">
        <v>4310</v>
      </c>
      <c r="B69" s="150" t="s">
        <v>636</v>
      </c>
      <c r="C69" s="110" t="s">
        <v>306</v>
      </c>
      <c r="D69" s="250"/>
      <c r="E69" s="250"/>
      <c r="F69" s="25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</row>
    <row r="70" spans="1:29" s="20" customFormat="1" ht="13.5" hidden="1" thickBot="1">
      <c r="A70" s="112"/>
      <c r="B70" s="137" t="s">
        <v>57</v>
      </c>
      <c r="C70" s="110"/>
      <c r="D70" s="250"/>
      <c r="E70" s="250"/>
      <c r="F70" s="25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</row>
    <row r="71" spans="1:29" s="20" customFormat="1" ht="12.75" hidden="1">
      <c r="A71" s="115">
        <v>4311</v>
      </c>
      <c r="B71" s="147" t="s">
        <v>46</v>
      </c>
      <c r="C71" s="125" t="s">
        <v>288</v>
      </c>
      <c r="D71" s="252"/>
      <c r="E71" s="252"/>
      <c r="F71" s="253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</row>
    <row r="72" spans="1:29" s="20" customFormat="1" ht="12.75" hidden="1">
      <c r="A72" s="115">
        <v>4312</v>
      </c>
      <c r="B72" s="147" t="s">
        <v>47</v>
      </c>
      <c r="C72" s="125" t="s">
        <v>289</v>
      </c>
      <c r="D72" s="252"/>
      <c r="E72" s="252"/>
      <c r="F72" s="253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</row>
    <row r="73" spans="1:29" s="20" customFormat="1" ht="12.75" hidden="1">
      <c r="A73" s="115">
        <v>4320</v>
      </c>
      <c r="B73" s="151" t="s">
        <v>637</v>
      </c>
      <c r="C73" s="126" t="s">
        <v>306</v>
      </c>
      <c r="D73" s="252"/>
      <c r="E73" s="252"/>
      <c r="F73" s="253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</row>
    <row r="74" spans="1:29" s="20" customFormat="1" ht="13.5" hidden="1" thickBot="1">
      <c r="A74" s="112"/>
      <c r="B74" s="137" t="s">
        <v>57</v>
      </c>
      <c r="C74" s="110"/>
      <c r="D74" s="250"/>
      <c r="E74" s="250"/>
      <c r="F74" s="25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</row>
    <row r="75" spans="1:29" s="20" customFormat="1" ht="12.75" hidden="1">
      <c r="A75" s="115">
        <v>4321</v>
      </c>
      <c r="B75" s="147" t="s">
        <v>48</v>
      </c>
      <c r="C75" s="125" t="s">
        <v>290</v>
      </c>
      <c r="D75" s="252"/>
      <c r="E75" s="252"/>
      <c r="F75" s="253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</row>
    <row r="76" spans="1:29" s="20" customFormat="1" ht="13.5" hidden="1" thickBot="1">
      <c r="A76" s="116">
        <v>4322</v>
      </c>
      <c r="B76" s="149" t="s">
        <v>49</v>
      </c>
      <c r="C76" s="128" t="s">
        <v>291</v>
      </c>
      <c r="D76" s="254"/>
      <c r="E76" s="254"/>
      <c r="F76" s="255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</row>
    <row r="77" spans="1:29" s="20" customFormat="1" ht="23.25" thickBot="1">
      <c r="A77" s="112">
        <v>4330</v>
      </c>
      <c r="B77" s="150" t="s">
        <v>638</v>
      </c>
      <c r="C77" s="110" t="s">
        <v>306</v>
      </c>
      <c r="D77" s="250"/>
      <c r="E77" s="250"/>
      <c r="F77" s="25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</row>
    <row r="78" spans="1:29" s="20" customFormat="1" ht="13.5" thickBot="1">
      <c r="A78" s="112"/>
      <c r="B78" s="137" t="s">
        <v>57</v>
      </c>
      <c r="C78" s="110"/>
      <c r="D78" s="250"/>
      <c r="E78" s="250"/>
      <c r="F78" s="25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</row>
    <row r="79" spans="1:29" s="20" customFormat="1" ht="24">
      <c r="A79" s="115">
        <v>4331</v>
      </c>
      <c r="B79" s="147" t="s">
        <v>50</v>
      </c>
      <c r="C79" s="125" t="s">
        <v>292</v>
      </c>
      <c r="D79" s="252"/>
      <c r="E79" s="252"/>
      <c r="F79" s="253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</row>
    <row r="80" spans="1:29" s="20" customFormat="1" ht="12.75">
      <c r="A80" s="115">
        <v>4332</v>
      </c>
      <c r="B80" s="147" t="s">
        <v>51</v>
      </c>
      <c r="C80" s="125" t="s">
        <v>293</v>
      </c>
      <c r="D80" s="252"/>
      <c r="E80" s="252"/>
      <c r="F80" s="253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</row>
    <row r="81" spans="1:29" s="20" customFormat="1" ht="13.5" thickBot="1">
      <c r="A81" s="116">
        <v>4333</v>
      </c>
      <c r="B81" s="149" t="s">
        <v>52</v>
      </c>
      <c r="C81" s="128" t="s">
        <v>294</v>
      </c>
      <c r="D81" s="254"/>
      <c r="E81" s="254"/>
      <c r="F81" s="255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</row>
    <row r="82" spans="1:29" s="20" customFormat="1" ht="13.5" thickBot="1">
      <c r="A82" s="114">
        <v>4400</v>
      </c>
      <c r="B82" s="152" t="s">
        <v>639</v>
      </c>
      <c r="C82" s="123" t="s">
        <v>306</v>
      </c>
      <c r="D82" s="248">
        <f>D84</f>
        <v>262000.6</v>
      </c>
      <c r="E82" s="248">
        <f>E84</f>
        <v>262000.6</v>
      </c>
      <c r="F82" s="25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</row>
    <row r="83" spans="1:29" s="20" customFormat="1" ht="13.5" thickBot="1">
      <c r="A83" s="113"/>
      <c r="B83" s="137" t="s">
        <v>58</v>
      </c>
      <c r="C83" s="121"/>
      <c r="D83" s="248"/>
      <c r="E83" s="248"/>
      <c r="F83" s="249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</row>
    <row r="84" spans="1:29" s="20" customFormat="1" ht="24.75" thickBot="1">
      <c r="A84" s="112">
        <v>4410</v>
      </c>
      <c r="B84" s="150" t="s">
        <v>640</v>
      </c>
      <c r="C84" s="110" t="s">
        <v>306</v>
      </c>
      <c r="D84" s="250">
        <v>262000.6</v>
      </c>
      <c r="E84" s="250">
        <f>E86</f>
        <v>262000.6</v>
      </c>
      <c r="F84" s="25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</row>
    <row r="85" spans="1:29" s="20" customFormat="1" ht="13.5" thickBot="1">
      <c r="A85" s="112"/>
      <c r="B85" s="137" t="s">
        <v>57</v>
      </c>
      <c r="C85" s="110"/>
      <c r="D85" s="250"/>
      <c r="E85" s="250"/>
      <c r="F85" s="25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</row>
    <row r="86" spans="1:29" s="20" customFormat="1" ht="24">
      <c r="A86" s="115">
        <v>4411</v>
      </c>
      <c r="B86" s="147" t="s">
        <v>54</v>
      </c>
      <c r="C86" s="125" t="s">
        <v>295</v>
      </c>
      <c r="D86" s="252">
        <v>262000.6</v>
      </c>
      <c r="E86" s="252">
        <v>262000.6</v>
      </c>
      <c r="F86" s="253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</row>
    <row r="87" spans="1:29" s="20" customFormat="1" ht="24">
      <c r="A87" s="115">
        <v>4412</v>
      </c>
      <c r="B87" s="147" t="s">
        <v>55</v>
      </c>
      <c r="C87" s="125" t="s">
        <v>296</v>
      </c>
      <c r="D87" s="252"/>
      <c r="E87" s="252"/>
      <c r="F87" s="253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</row>
    <row r="88" spans="1:29" s="20" customFormat="1" ht="35.25" thickBot="1">
      <c r="A88" s="115">
        <v>4420</v>
      </c>
      <c r="B88" s="151" t="s">
        <v>641</v>
      </c>
      <c r="C88" s="126" t="s">
        <v>306</v>
      </c>
      <c r="D88" s="252"/>
      <c r="E88" s="252"/>
      <c r="F88" s="253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</row>
    <row r="89" spans="1:29" s="20" customFormat="1" ht="13.5" thickBot="1">
      <c r="A89" s="112"/>
      <c r="B89" s="137" t="s">
        <v>57</v>
      </c>
      <c r="C89" s="110"/>
      <c r="D89" s="250"/>
      <c r="E89" s="250"/>
      <c r="F89" s="25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</row>
    <row r="90" spans="1:29" s="20" customFormat="1" ht="36">
      <c r="A90" s="115">
        <v>4421</v>
      </c>
      <c r="B90" s="147" t="s">
        <v>84</v>
      </c>
      <c r="C90" s="125" t="s">
        <v>297</v>
      </c>
      <c r="D90" s="252"/>
      <c r="E90" s="252"/>
      <c r="F90" s="253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</row>
    <row r="91" spans="1:29" s="20" customFormat="1" ht="24.75" thickBot="1">
      <c r="A91" s="116">
        <v>4422</v>
      </c>
      <c r="B91" s="149" t="s">
        <v>123</v>
      </c>
      <c r="C91" s="128" t="s">
        <v>298</v>
      </c>
      <c r="D91" s="254"/>
      <c r="E91" s="254"/>
      <c r="F91" s="255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</row>
    <row r="92" spans="1:29" s="20" customFormat="1" ht="23.25" thickBot="1">
      <c r="A92" s="117">
        <v>4500</v>
      </c>
      <c r="B92" s="153" t="s">
        <v>642</v>
      </c>
      <c r="C92" s="131" t="s">
        <v>306</v>
      </c>
      <c r="D92" s="257">
        <v>4400</v>
      </c>
      <c r="E92" s="257">
        <f>E94+E119</f>
        <v>4400</v>
      </c>
      <c r="F92" s="258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</row>
    <row r="93" spans="1:29" s="20" customFormat="1" ht="13.5" thickBot="1">
      <c r="A93" s="117"/>
      <c r="B93" s="153"/>
      <c r="C93" s="131" t="s">
        <v>210</v>
      </c>
      <c r="D93" s="257"/>
      <c r="E93" s="257"/>
      <c r="F93" s="258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</row>
    <row r="94" spans="1:29" s="20" customFormat="1" ht="13.5" thickBot="1">
      <c r="A94" s="113"/>
      <c r="B94" s="137" t="s">
        <v>58</v>
      </c>
      <c r="C94" s="121" t="s">
        <v>211</v>
      </c>
      <c r="D94" s="248">
        <v>1600</v>
      </c>
      <c r="E94" s="248">
        <v>1600</v>
      </c>
      <c r="F94" s="249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</row>
    <row r="95" spans="1:29" s="20" customFormat="1" ht="24.75" hidden="1" thickBot="1">
      <c r="A95" s="112">
        <v>4510</v>
      </c>
      <c r="B95" s="154" t="s">
        <v>643</v>
      </c>
      <c r="C95" s="110" t="s">
        <v>306</v>
      </c>
      <c r="D95" s="250"/>
      <c r="E95" s="250"/>
      <c r="F95" s="25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</row>
    <row r="96" spans="1:29" s="20" customFormat="1" ht="13.5" hidden="1" thickBot="1">
      <c r="A96" s="112"/>
      <c r="B96" s="137" t="s">
        <v>57</v>
      </c>
      <c r="C96" s="110"/>
      <c r="D96" s="250"/>
      <c r="E96" s="250"/>
      <c r="F96" s="25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</row>
    <row r="97" spans="1:29" s="20" customFormat="1" ht="24.75" hidden="1" thickBot="1">
      <c r="A97" s="115">
        <v>4511</v>
      </c>
      <c r="B97" s="155" t="s">
        <v>71</v>
      </c>
      <c r="C97" s="125" t="s">
        <v>299</v>
      </c>
      <c r="D97" s="252"/>
      <c r="E97" s="252"/>
      <c r="F97" s="253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</row>
    <row r="98" spans="1:29" s="20" customFormat="1" ht="24.75" hidden="1" thickBot="1">
      <c r="A98" s="116">
        <v>4512</v>
      </c>
      <c r="B98" s="149" t="s">
        <v>124</v>
      </c>
      <c r="C98" s="128" t="s">
        <v>300</v>
      </c>
      <c r="D98" s="254"/>
      <c r="E98" s="254"/>
      <c r="F98" s="255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</row>
    <row r="99" spans="1:29" s="20" customFormat="1" ht="24.75" hidden="1" thickBot="1">
      <c r="A99" s="112">
        <v>4520</v>
      </c>
      <c r="B99" s="154" t="s">
        <v>644</v>
      </c>
      <c r="C99" s="110" t="s">
        <v>306</v>
      </c>
      <c r="D99" s="250"/>
      <c r="E99" s="250"/>
      <c r="F99" s="25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</row>
    <row r="100" spans="1:29" s="20" customFormat="1" ht="13.5" thickBot="1">
      <c r="A100" s="112"/>
      <c r="B100" s="137" t="s">
        <v>57</v>
      </c>
      <c r="C100" s="110"/>
      <c r="D100" s="250"/>
      <c r="E100" s="250"/>
      <c r="F100" s="25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</row>
    <row r="101" spans="1:29" s="20" customFormat="1" ht="24">
      <c r="A101" s="115">
        <v>4521</v>
      </c>
      <c r="B101" s="147" t="s">
        <v>72</v>
      </c>
      <c r="C101" s="125" t="s">
        <v>301</v>
      </c>
      <c r="D101" s="252"/>
      <c r="E101" s="252"/>
      <c r="F101" s="253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</row>
    <row r="102" spans="1:29" s="20" customFormat="1" ht="23.25" customHeight="1" thickBot="1">
      <c r="A102" s="115">
        <v>4522</v>
      </c>
      <c r="B102" s="147" t="s">
        <v>85</v>
      </c>
      <c r="C102" s="125" t="s">
        <v>302</v>
      </c>
      <c r="D102" s="252"/>
      <c r="E102" s="252"/>
      <c r="F102" s="253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</row>
    <row r="103" spans="1:29" s="20" customFormat="1" ht="35.25" hidden="1" thickBot="1">
      <c r="A103" s="115">
        <v>4530</v>
      </c>
      <c r="B103" s="156" t="s">
        <v>645</v>
      </c>
      <c r="C103" s="126" t="s">
        <v>306</v>
      </c>
      <c r="D103" s="252"/>
      <c r="E103" s="252"/>
      <c r="F103" s="253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</row>
    <row r="104" spans="1:29" s="20" customFormat="1" ht="13.5" hidden="1" thickBot="1">
      <c r="A104" s="112"/>
      <c r="B104" s="137" t="s">
        <v>57</v>
      </c>
      <c r="C104" s="110"/>
      <c r="D104" s="250"/>
      <c r="E104" s="250"/>
      <c r="F104" s="25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</row>
    <row r="105" spans="1:29" s="20" customFormat="1" ht="36.75" hidden="1" thickBot="1">
      <c r="A105" s="115">
        <v>4531</v>
      </c>
      <c r="B105" s="157" t="s">
        <v>73</v>
      </c>
      <c r="C105" s="124" t="s">
        <v>210</v>
      </c>
      <c r="D105" s="252"/>
      <c r="E105" s="252"/>
      <c r="F105" s="253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</row>
    <row r="106" spans="1:29" s="20" customFormat="1" ht="36.75" hidden="1" thickBot="1">
      <c r="A106" s="115">
        <v>4532</v>
      </c>
      <c r="B106" s="157" t="s">
        <v>74</v>
      </c>
      <c r="C106" s="125" t="s">
        <v>211</v>
      </c>
      <c r="D106" s="252"/>
      <c r="E106" s="252"/>
      <c r="F106" s="253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</row>
    <row r="107" spans="1:29" s="20" customFormat="1" ht="24.75" hidden="1" thickBot="1">
      <c r="A107" s="118">
        <v>4533</v>
      </c>
      <c r="B107" s="158" t="s">
        <v>646</v>
      </c>
      <c r="C107" s="132" t="s">
        <v>212</v>
      </c>
      <c r="D107" s="259"/>
      <c r="E107" s="259"/>
      <c r="F107" s="260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</row>
    <row r="108" spans="1:29" s="20" customFormat="1" ht="13.5" hidden="1" thickBot="1">
      <c r="A108" s="118"/>
      <c r="B108" s="159" t="s">
        <v>58</v>
      </c>
      <c r="C108" s="125"/>
      <c r="D108" s="252"/>
      <c r="E108" s="252"/>
      <c r="F108" s="253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</row>
    <row r="109" spans="1:29" s="20" customFormat="1" ht="24.75" hidden="1" thickBot="1">
      <c r="A109" s="118">
        <v>4534</v>
      </c>
      <c r="B109" s="159" t="s">
        <v>647</v>
      </c>
      <c r="C109" s="125"/>
      <c r="D109" s="252"/>
      <c r="E109" s="252"/>
      <c r="F109" s="253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</row>
    <row r="110" spans="1:29" s="20" customFormat="1" ht="13.5" hidden="1" thickBot="1">
      <c r="A110" s="118"/>
      <c r="B110" s="159" t="s">
        <v>63</v>
      </c>
      <c r="C110" s="125"/>
      <c r="D110" s="252"/>
      <c r="E110" s="252"/>
      <c r="F110" s="253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</row>
    <row r="111" spans="1:29" s="20" customFormat="1" ht="24.75" hidden="1" thickBot="1">
      <c r="A111" s="172">
        <v>4535</v>
      </c>
      <c r="B111" s="171" t="s">
        <v>62</v>
      </c>
      <c r="C111" s="125"/>
      <c r="D111" s="252"/>
      <c r="E111" s="252"/>
      <c r="F111" s="253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</row>
    <row r="112" spans="1:29" s="20" customFormat="1" ht="13.5" hidden="1" thickBot="1">
      <c r="A112" s="115">
        <v>4536</v>
      </c>
      <c r="B112" s="159" t="s">
        <v>64</v>
      </c>
      <c r="C112" s="125"/>
      <c r="D112" s="252"/>
      <c r="E112" s="252"/>
      <c r="F112" s="253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</row>
    <row r="113" spans="1:29" s="20" customFormat="1" ht="13.5" hidden="1" thickBot="1">
      <c r="A113" s="115">
        <v>4537</v>
      </c>
      <c r="B113" s="159" t="s">
        <v>65</v>
      </c>
      <c r="C113" s="125"/>
      <c r="D113" s="252"/>
      <c r="E113" s="252"/>
      <c r="F113" s="253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</row>
    <row r="114" spans="1:29" s="20" customFormat="1" ht="13.5" hidden="1" thickBot="1">
      <c r="A114" s="118">
        <v>4538</v>
      </c>
      <c r="B114" s="160" t="s">
        <v>67</v>
      </c>
      <c r="C114" s="132"/>
      <c r="D114" s="259"/>
      <c r="E114" s="259"/>
      <c r="F114" s="260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</row>
    <row r="115" spans="1:29" s="20" customFormat="1" ht="24.75" thickBot="1">
      <c r="A115" s="114">
        <v>4540</v>
      </c>
      <c r="B115" s="161" t="s">
        <v>648</v>
      </c>
      <c r="C115" s="123" t="s">
        <v>306</v>
      </c>
      <c r="D115" s="248">
        <v>2800</v>
      </c>
      <c r="E115" s="248">
        <v>2800</v>
      </c>
      <c r="F115" s="256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</row>
    <row r="116" spans="1:29" s="20" customFormat="1" ht="12.75">
      <c r="A116" s="112"/>
      <c r="B116" s="162" t="s">
        <v>57</v>
      </c>
      <c r="C116" s="110"/>
      <c r="D116" s="250"/>
      <c r="E116" s="250"/>
      <c r="F116" s="25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</row>
    <row r="117" spans="1:29" s="20" customFormat="1" ht="36">
      <c r="A117" s="115">
        <v>4541</v>
      </c>
      <c r="B117" s="163" t="s">
        <v>213</v>
      </c>
      <c r="C117" s="125" t="s">
        <v>215</v>
      </c>
      <c r="D117" s="261"/>
      <c r="E117" s="261"/>
      <c r="F117" s="253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</row>
    <row r="118" spans="1:29" s="20" customFormat="1" ht="36">
      <c r="A118" s="115">
        <v>4542</v>
      </c>
      <c r="B118" s="157" t="s">
        <v>214</v>
      </c>
      <c r="C118" s="125" t="s">
        <v>216</v>
      </c>
      <c r="D118" s="261"/>
      <c r="E118" s="261"/>
      <c r="F118" s="253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</row>
    <row r="119" spans="1:29" s="20" customFormat="1" ht="24" customHeight="1" thickBot="1">
      <c r="A119" s="116">
        <v>4543</v>
      </c>
      <c r="B119" s="164" t="s">
        <v>649</v>
      </c>
      <c r="C119" s="128" t="s">
        <v>217</v>
      </c>
      <c r="D119" s="262">
        <v>2800</v>
      </c>
      <c r="E119" s="262">
        <v>2800</v>
      </c>
      <c r="F119" s="255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</row>
    <row r="120" spans="1:29" s="20" customFormat="1" ht="4.5" customHeight="1" hidden="1" thickBot="1">
      <c r="A120" s="118"/>
      <c r="B120" s="159" t="s">
        <v>58</v>
      </c>
      <c r="C120" s="125"/>
      <c r="D120" s="252"/>
      <c r="E120" s="252"/>
      <c r="F120" s="253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</row>
    <row r="121" spans="1:29" s="20" customFormat="1" ht="24.75" hidden="1" thickBot="1">
      <c r="A121" s="118">
        <v>4544</v>
      </c>
      <c r="B121" s="159" t="s">
        <v>650</v>
      </c>
      <c r="C121" s="125"/>
      <c r="D121" s="252"/>
      <c r="E121" s="252"/>
      <c r="F121" s="253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</row>
    <row r="122" spans="1:29" s="20" customFormat="1" ht="13.5" hidden="1" thickBot="1">
      <c r="A122" s="118"/>
      <c r="B122" s="159" t="s">
        <v>63</v>
      </c>
      <c r="C122" s="125"/>
      <c r="D122" s="252"/>
      <c r="E122" s="252"/>
      <c r="F122" s="253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</row>
    <row r="123" spans="1:29" s="20" customFormat="1" ht="24.75" hidden="1" thickBot="1">
      <c r="A123" s="172">
        <v>4545</v>
      </c>
      <c r="B123" s="171" t="s">
        <v>62</v>
      </c>
      <c r="C123" s="125"/>
      <c r="D123" s="252"/>
      <c r="E123" s="252"/>
      <c r="F123" s="253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</row>
    <row r="124" spans="1:29" s="20" customFormat="1" ht="13.5" hidden="1" thickBot="1">
      <c r="A124" s="115">
        <v>4546</v>
      </c>
      <c r="B124" s="165" t="s">
        <v>66</v>
      </c>
      <c r="C124" s="125"/>
      <c r="D124" s="252"/>
      <c r="E124" s="252"/>
      <c r="F124" s="253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</row>
    <row r="125" spans="1:29" s="20" customFormat="1" ht="13.5" hidden="1" thickBot="1">
      <c r="A125" s="115">
        <v>4547</v>
      </c>
      <c r="B125" s="159" t="s">
        <v>65</v>
      </c>
      <c r="C125" s="125"/>
      <c r="D125" s="252"/>
      <c r="E125" s="252"/>
      <c r="F125" s="253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</row>
    <row r="126" spans="1:29" s="20" customFormat="1" ht="13.5" hidden="1" thickBot="1">
      <c r="A126" s="118">
        <v>4548</v>
      </c>
      <c r="B126" s="160" t="s">
        <v>67</v>
      </c>
      <c r="C126" s="132"/>
      <c r="D126" s="259"/>
      <c r="E126" s="259"/>
      <c r="F126" s="260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</row>
    <row r="127" spans="1:29" s="20" customFormat="1" ht="24.75" thickBot="1">
      <c r="A127" s="114">
        <v>4600</v>
      </c>
      <c r="B127" s="161" t="s">
        <v>684</v>
      </c>
      <c r="C127" s="123" t="s">
        <v>306</v>
      </c>
      <c r="D127" s="252">
        <v>12500</v>
      </c>
      <c r="E127" s="252">
        <f>E129</f>
        <v>12500</v>
      </c>
      <c r="F127" s="256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</row>
    <row r="128" spans="1:29" s="20" customFormat="1" ht="13.5" thickBot="1">
      <c r="A128" s="183"/>
      <c r="B128" s="187" t="s">
        <v>58</v>
      </c>
      <c r="C128" s="121"/>
      <c r="D128" s="248"/>
      <c r="E128" s="248"/>
      <c r="F128" s="249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</row>
    <row r="129" spans="1:29" s="20" customFormat="1" ht="12.75">
      <c r="A129" s="206">
        <v>4610</v>
      </c>
      <c r="B129" s="185" t="s">
        <v>90</v>
      </c>
      <c r="C129" s="199"/>
      <c r="D129" s="252">
        <v>12500</v>
      </c>
      <c r="E129" s="252">
        <f>E134+E138</f>
        <v>12500</v>
      </c>
      <c r="F129" s="264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</row>
    <row r="130" spans="1:29" s="20" customFormat="1" ht="12.75">
      <c r="A130" s="182"/>
      <c r="B130" s="191" t="s">
        <v>58</v>
      </c>
      <c r="C130" s="200"/>
      <c r="D130" s="252"/>
      <c r="E130" s="252"/>
      <c r="F130" s="253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</row>
    <row r="131" spans="1:29" s="20" customFormat="1" ht="38.25">
      <c r="A131" s="182">
        <v>4610</v>
      </c>
      <c r="B131" s="210" t="s">
        <v>686</v>
      </c>
      <c r="C131" s="201" t="s">
        <v>685</v>
      </c>
      <c r="D131" s="250"/>
      <c r="E131" s="250"/>
      <c r="F131" s="253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</row>
    <row r="132" spans="1:29" s="20" customFormat="1" ht="26.25" thickBot="1">
      <c r="A132" s="182">
        <v>4620</v>
      </c>
      <c r="B132" s="192" t="s">
        <v>94</v>
      </c>
      <c r="C132" s="201" t="s">
        <v>91</v>
      </c>
      <c r="D132" s="250"/>
      <c r="E132" s="250"/>
      <c r="F132" s="253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</row>
    <row r="133" spans="1:29" s="20" customFormat="1" ht="35.25" thickBot="1">
      <c r="A133" s="188">
        <v>4630</v>
      </c>
      <c r="B133" s="193" t="s">
        <v>93</v>
      </c>
      <c r="C133" s="202" t="s">
        <v>306</v>
      </c>
      <c r="D133" s="252">
        <f>D134+D138</f>
        <v>12500</v>
      </c>
      <c r="E133" s="252">
        <f>E134+E138</f>
        <v>12500</v>
      </c>
      <c r="F133" s="253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</row>
    <row r="134" spans="1:29" s="20" customFormat="1" ht="12.75">
      <c r="A134" s="188"/>
      <c r="B134" s="195" t="s">
        <v>225</v>
      </c>
      <c r="C134" s="202" t="s">
        <v>221</v>
      </c>
      <c r="D134" s="250">
        <v>11000</v>
      </c>
      <c r="E134" s="250">
        <v>11000</v>
      </c>
      <c r="F134" s="253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</row>
    <row r="135" spans="1:29" s="20" customFormat="1" ht="12.75">
      <c r="A135" s="189">
        <v>4631</v>
      </c>
      <c r="B135" s="195" t="s">
        <v>222</v>
      </c>
      <c r="C135" s="203" t="s">
        <v>218</v>
      </c>
      <c r="D135" s="252"/>
      <c r="E135" s="252"/>
      <c r="F135" s="253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</row>
    <row r="136" spans="1:29" s="20" customFormat="1" ht="24">
      <c r="A136" s="189">
        <v>4632</v>
      </c>
      <c r="B136" s="196" t="s">
        <v>223</v>
      </c>
      <c r="C136" s="203" t="s">
        <v>219</v>
      </c>
      <c r="D136" s="252"/>
      <c r="E136" s="252"/>
      <c r="F136" s="253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</row>
    <row r="137" spans="1:29" s="20" customFormat="1" ht="12.75">
      <c r="A137" s="189">
        <v>4633</v>
      </c>
      <c r="B137" s="195" t="s">
        <v>224</v>
      </c>
      <c r="C137" s="203" t="s">
        <v>220</v>
      </c>
      <c r="D137" s="252"/>
      <c r="E137" s="252"/>
      <c r="F137" s="253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</row>
    <row r="138" spans="1:29" s="20" customFormat="1" ht="12.75">
      <c r="A138" s="189">
        <v>4634</v>
      </c>
      <c r="B138" s="195" t="s">
        <v>102</v>
      </c>
      <c r="C138" s="203" t="s">
        <v>221</v>
      </c>
      <c r="D138" s="252">
        <v>1500</v>
      </c>
      <c r="E138" s="252">
        <v>1500</v>
      </c>
      <c r="F138" s="253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</row>
    <row r="139" spans="1:29" s="20" customFormat="1" ht="13.5" thickBot="1">
      <c r="A139" s="189">
        <v>4640</v>
      </c>
      <c r="B139" s="197" t="s">
        <v>92</v>
      </c>
      <c r="C139" s="204" t="s">
        <v>306</v>
      </c>
      <c r="D139" s="252"/>
      <c r="E139" s="252"/>
      <c r="F139" s="253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</row>
    <row r="140" spans="1:29" s="20" customFormat="1" ht="13.5" thickBot="1">
      <c r="A140" s="188"/>
      <c r="B140" s="194" t="s">
        <v>57</v>
      </c>
      <c r="C140" s="202"/>
      <c r="D140" s="250"/>
      <c r="E140" s="250"/>
      <c r="F140" s="25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</row>
    <row r="141" spans="1:29" s="20" customFormat="1" ht="13.5" thickBot="1">
      <c r="A141" s="190">
        <v>4641</v>
      </c>
      <c r="B141" s="198" t="s">
        <v>226</v>
      </c>
      <c r="C141" s="205" t="s">
        <v>227</v>
      </c>
      <c r="D141" s="254"/>
      <c r="E141" s="254"/>
      <c r="F141" s="255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</row>
    <row r="142" spans="1:29" s="20" customFormat="1" ht="33.75" thickBot="1">
      <c r="A142" s="113">
        <v>4700</v>
      </c>
      <c r="B142" s="166" t="s">
        <v>651</v>
      </c>
      <c r="C142" s="123" t="s">
        <v>306</v>
      </c>
      <c r="D142" s="248">
        <f>D147+D148+D170</f>
        <v>57770</v>
      </c>
      <c r="E142" s="248">
        <f>E147+E148+E170</f>
        <v>57770</v>
      </c>
      <c r="F142" s="256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</row>
    <row r="143" spans="1:29" s="20" customFormat="1" ht="13.5" thickBot="1">
      <c r="A143" s="113"/>
      <c r="B143" s="137" t="s">
        <v>58</v>
      </c>
      <c r="C143" s="121"/>
      <c r="D143" s="248"/>
      <c r="E143" s="248"/>
      <c r="F143" s="249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</row>
    <row r="144" spans="1:29" s="20" customFormat="1" ht="35.25" thickBot="1">
      <c r="A144" s="112">
        <v>4710</v>
      </c>
      <c r="B144" s="144" t="s">
        <v>652</v>
      </c>
      <c r="C144" s="110" t="s">
        <v>306</v>
      </c>
      <c r="D144" s="250"/>
      <c r="E144" s="250"/>
      <c r="F144" s="25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</row>
    <row r="145" spans="1:29" s="20" customFormat="1" ht="13.5" thickBot="1">
      <c r="A145" s="112"/>
      <c r="B145" s="137" t="s">
        <v>57</v>
      </c>
      <c r="C145" s="110"/>
      <c r="D145" s="250"/>
      <c r="E145" s="250"/>
      <c r="F145" s="25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</row>
    <row r="146" spans="1:29" s="20" customFormat="1" ht="36">
      <c r="A146" s="115">
        <v>4711</v>
      </c>
      <c r="B146" s="140" t="s">
        <v>687</v>
      </c>
      <c r="C146" s="125" t="s">
        <v>228</v>
      </c>
      <c r="D146" s="252"/>
      <c r="E146" s="252"/>
      <c r="F146" s="253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</row>
    <row r="147" spans="1:29" s="20" customFormat="1" ht="24.75" thickBot="1">
      <c r="A147" s="116">
        <v>4712</v>
      </c>
      <c r="B147" s="149" t="s">
        <v>230</v>
      </c>
      <c r="C147" s="128" t="s">
        <v>229</v>
      </c>
      <c r="D147" s="254">
        <v>2720</v>
      </c>
      <c r="E147" s="254">
        <v>2720</v>
      </c>
      <c r="F147" s="255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</row>
    <row r="148" spans="1:29" s="20" customFormat="1" ht="47.25" thickBot="1">
      <c r="A148" s="112">
        <v>4720</v>
      </c>
      <c r="B148" s="150" t="s">
        <v>653</v>
      </c>
      <c r="C148" s="110" t="s">
        <v>89</v>
      </c>
      <c r="D148" s="250">
        <v>150</v>
      </c>
      <c r="E148" s="250">
        <f>E152</f>
        <v>150</v>
      </c>
      <c r="F148" s="25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</row>
    <row r="149" spans="1:29" s="20" customFormat="1" ht="13.5" thickBot="1">
      <c r="A149" s="112"/>
      <c r="B149" s="137" t="s">
        <v>57</v>
      </c>
      <c r="C149" s="110"/>
      <c r="D149" s="250"/>
      <c r="E149" s="250"/>
      <c r="F149" s="25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</row>
    <row r="150" spans="1:29" s="20" customFormat="1" ht="12.75">
      <c r="A150" s="115">
        <v>4721</v>
      </c>
      <c r="B150" s="147" t="s">
        <v>125</v>
      </c>
      <c r="C150" s="125" t="s">
        <v>231</v>
      </c>
      <c r="D150" s="252"/>
      <c r="E150" s="252"/>
      <c r="F150" s="253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</row>
    <row r="151" spans="1:29" s="20" customFormat="1" ht="12.75">
      <c r="A151" s="115">
        <v>4722</v>
      </c>
      <c r="B151" s="147" t="s">
        <v>126</v>
      </c>
      <c r="C151" s="133">
        <v>4822</v>
      </c>
      <c r="D151" s="252"/>
      <c r="E151" s="252"/>
      <c r="F151" s="253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</row>
    <row r="152" spans="1:29" s="20" customFormat="1" ht="12.75">
      <c r="A152" s="115">
        <v>4723</v>
      </c>
      <c r="B152" s="147" t="s">
        <v>234</v>
      </c>
      <c r="C152" s="125" t="s">
        <v>232</v>
      </c>
      <c r="D152" s="252">
        <v>150</v>
      </c>
      <c r="E152" s="252">
        <v>150</v>
      </c>
      <c r="F152" s="253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</row>
    <row r="153" spans="1:29" s="20" customFormat="1" ht="24.75" thickBot="1">
      <c r="A153" s="116">
        <v>4724</v>
      </c>
      <c r="B153" s="149" t="s">
        <v>235</v>
      </c>
      <c r="C153" s="128" t="s">
        <v>233</v>
      </c>
      <c r="D153" s="254"/>
      <c r="E153" s="254"/>
      <c r="F153" s="255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</row>
    <row r="154" spans="1:29" s="20" customFormat="1" ht="23.25" customHeight="1">
      <c r="A154" s="112">
        <v>4730</v>
      </c>
      <c r="B154" s="150" t="s">
        <v>654</v>
      </c>
      <c r="C154" s="110" t="s">
        <v>306</v>
      </c>
      <c r="D154" s="250"/>
      <c r="E154" s="250"/>
      <c r="F154" s="25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</row>
    <row r="155" spans="1:29" s="20" customFormat="1" ht="13.5" hidden="1" thickBot="1">
      <c r="A155" s="112"/>
      <c r="B155" s="137" t="s">
        <v>57</v>
      </c>
      <c r="C155" s="110"/>
      <c r="D155" s="250"/>
      <c r="E155" s="250"/>
      <c r="F155" s="25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</row>
    <row r="156" spans="1:29" s="20" customFormat="1" ht="24" hidden="1">
      <c r="A156" s="115">
        <v>4731</v>
      </c>
      <c r="B156" s="155" t="s">
        <v>209</v>
      </c>
      <c r="C156" s="125" t="s">
        <v>236</v>
      </c>
      <c r="D156" s="252"/>
      <c r="E156" s="252"/>
      <c r="F156" s="253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</row>
    <row r="157" spans="1:29" s="20" customFormat="1" ht="46.5" hidden="1">
      <c r="A157" s="115">
        <v>4740</v>
      </c>
      <c r="B157" s="167" t="s">
        <v>655</v>
      </c>
      <c r="C157" s="126" t="s">
        <v>306</v>
      </c>
      <c r="D157" s="252"/>
      <c r="E157" s="252"/>
      <c r="F157" s="253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</row>
    <row r="158" spans="1:29" s="20" customFormat="1" ht="13.5" hidden="1" thickBot="1">
      <c r="A158" s="112"/>
      <c r="B158" s="137" t="s">
        <v>57</v>
      </c>
      <c r="C158" s="110"/>
      <c r="D158" s="250"/>
      <c r="E158" s="250"/>
      <c r="F158" s="25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</row>
    <row r="159" spans="1:29" s="20" customFormat="1" ht="24" hidden="1">
      <c r="A159" s="115">
        <v>4741</v>
      </c>
      <c r="B159" s="147" t="s">
        <v>127</v>
      </c>
      <c r="C159" s="125" t="s">
        <v>237</v>
      </c>
      <c r="D159" s="252"/>
      <c r="E159" s="252"/>
      <c r="F159" s="253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</row>
    <row r="160" spans="1:29" s="20" customFormat="1" ht="24.75" hidden="1" thickBot="1">
      <c r="A160" s="116">
        <v>4742</v>
      </c>
      <c r="B160" s="149" t="s">
        <v>239</v>
      </c>
      <c r="C160" s="128" t="s">
        <v>238</v>
      </c>
      <c r="D160" s="254"/>
      <c r="E160" s="254"/>
      <c r="F160" s="255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</row>
    <row r="161" spans="1:29" s="20" customFormat="1" ht="36" hidden="1">
      <c r="A161" s="112">
        <v>4750</v>
      </c>
      <c r="B161" s="150" t="s">
        <v>656</v>
      </c>
      <c r="C161" s="110" t="s">
        <v>306</v>
      </c>
      <c r="D161" s="250"/>
      <c r="E161" s="250"/>
      <c r="F161" s="25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</row>
    <row r="162" spans="1:29" s="20" customFormat="1" ht="13.5" hidden="1" thickBot="1">
      <c r="A162" s="112"/>
      <c r="B162" s="137" t="s">
        <v>57</v>
      </c>
      <c r="C162" s="110"/>
      <c r="D162" s="250"/>
      <c r="E162" s="250"/>
      <c r="F162" s="25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</row>
    <row r="163" spans="1:29" s="20" customFormat="1" ht="36.75" hidden="1" thickBot="1">
      <c r="A163" s="116">
        <v>4751</v>
      </c>
      <c r="B163" s="149" t="s">
        <v>240</v>
      </c>
      <c r="C163" s="128" t="s">
        <v>241</v>
      </c>
      <c r="D163" s="254"/>
      <c r="E163" s="254"/>
      <c r="F163" s="255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</row>
    <row r="164" spans="1:29" s="20" customFormat="1" ht="13.5" thickBot="1">
      <c r="A164" s="112">
        <v>4760</v>
      </c>
      <c r="B164" s="168" t="s">
        <v>657</v>
      </c>
      <c r="C164" s="110" t="s">
        <v>306</v>
      </c>
      <c r="D164" s="250"/>
      <c r="E164" s="250"/>
      <c r="F164" s="25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</row>
    <row r="165" spans="1:29" s="20" customFormat="1" ht="13.5" thickBot="1">
      <c r="A165" s="112"/>
      <c r="B165" s="137" t="s">
        <v>57</v>
      </c>
      <c r="C165" s="110"/>
      <c r="D165" s="250"/>
      <c r="E165" s="250"/>
      <c r="F165" s="25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</row>
    <row r="166" spans="1:29" s="20" customFormat="1" ht="34.5" customHeight="1">
      <c r="A166" s="115">
        <v>4761</v>
      </c>
      <c r="B166" s="147" t="s">
        <v>243</v>
      </c>
      <c r="C166" s="125" t="s">
        <v>242</v>
      </c>
      <c r="D166" s="252"/>
      <c r="E166" s="252"/>
      <c r="F166" s="253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</row>
    <row r="167" spans="1:29" s="20" customFormat="1" ht="13.5" thickBot="1">
      <c r="A167" s="119">
        <v>4770</v>
      </c>
      <c r="B167" s="151" t="s">
        <v>658</v>
      </c>
      <c r="C167" s="126" t="s">
        <v>306</v>
      </c>
      <c r="D167" s="252">
        <v>54900</v>
      </c>
      <c r="E167" s="252">
        <v>54900</v>
      </c>
      <c r="F167" s="253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</row>
    <row r="168" spans="1:29" s="20" customFormat="1" ht="13.5" thickBot="1">
      <c r="A168" s="112"/>
      <c r="B168" s="137" t="s">
        <v>57</v>
      </c>
      <c r="C168" s="110"/>
      <c r="D168" s="252">
        <v>54900</v>
      </c>
      <c r="E168" s="250"/>
      <c r="F168" s="25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</row>
    <row r="169" spans="1:29" s="20" customFormat="1" ht="12.75">
      <c r="A169" s="119">
        <v>4771</v>
      </c>
      <c r="B169" s="147" t="s">
        <v>248</v>
      </c>
      <c r="C169" s="125" t="s">
        <v>244</v>
      </c>
      <c r="D169" s="252">
        <v>54900</v>
      </c>
      <c r="E169" s="252">
        <v>54900</v>
      </c>
      <c r="F169" s="253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</row>
    <row r="170" spans="1:29" s="20" customFormat="1" ht="36.75" thickBot="1">
      <c r="A170" s="120">
        <v>4772</v>
      </c>
      <c r="B170" s="173" t="s">
        <v>95</v>
      </c>
      <c r="C170" s="110" t="s">
        <v>306</v>
      </c>
      <c r="D170" s="252">
        <v>54900</v>
      </c>
      <c r="E170" s="252">
        <v>54900</v>
      </c>
      <c r="F170" s="258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</row>
    <row r="171" spans="1:29" s="20" customFormat="1" ht="43.5" thickBot="1">
      <c r="A171" s="114">
        <v>5000</v>
      </c>
      <c r="B171" s="174" t="s">
        <v>496</v>
      </c>
      <c r="C171" s="123" t="s">
        <v>306</v>
      </c>
      <c r="D171" s="266">
        <f>F171</f>
        <v>163549.6</v>
      </c>
      <c r="E171" s="265"/>
      <c r="F171" s="266">
        <f>F175+F180+F185+F191</f>
        <v>163549.6</v>
      </c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</row>
    <row r="172" spans="1:29" s="20" customFormat="1" ht="13.5" thickBot="1">
      <c r="A172" s="113"/>
      <c r="B172" s="137" t="s">
        <v>58</v>
      </c>
      <c r="C172" s="121"/>
      <c r="D172" s="249"/>
      <c r="E172" s="248"/>
      <c r="F172" s="249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</row>
    <row r="173" spans="1:29" s="20" customFormat="1" ht="23.25" thickBot="1">
      <c r="A173" s="112">
        <v>5100</v>
      </c>
      <c r="B173" s="169" t="s">
        <v>494</v>
      </c>
      <c r="C173" s="110" t="s">
        <v>306</v>
      </c>
      <c r="D173" s="266">
        <f>F173</f>
        <v>163549.6</v>
      </c>
      <c r="E173" s="267"/>
      <c r="F173" s="266">
        <f>F171</f>
        <v>163549.6</v>
      </c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</row>
    <row r="174" spans="1:29" s="20" customFormat="1" ht="12.75">
      <c r="A174" s="207"/>
      <c r="B174" s="162" t="s">
        <v>58</v>
      </c>
      <c r="C174" s="186"/>
      <c r="D174" s="269"/>
      <c r="E174" s="263"/>
      <c r="F174" s="269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</row>
    <row r="175" spans="1:29" s="20" customFormat="1" ht="24">
      <c r="A175" s="112">
        <v>5110</v>
      </c>
      <c r="B175" s="150" t="s">
        <v>659</v>
      </c>
      <c r="C175" s="110" t="s">
        <v>306</v>
      </c>
      <c r="D175" s="268">
        <f>D177+D178+D179</f>
        <v>151000</v>
      </c>
      <c r="E175" s="267"/>
      <c r="F175" s="268">
        <f>F177+F178+F179</f>
        <v>151000</v>
      </c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</row>
    <row r="176" spans="1:29" s="20" customFormat="1" ht="12.75">
      <c r="A176" s="112"/>
      <c r="B176" s="184" t="s">
        <v>57</v>
      </c>
      <c r="C176" s="110"/>
      <c r="D176" s="251"/>
      <c r="E176" s="250"/>
      <c r="F176" s="25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</row>
    <row r="177" spans="1:29" s="20" customFormat="1" ht="12.75">
      <c r="A177" s="115">
        <v>5111</v>
      </c>
      <c r="B177" s="169" t="s">
        <v>81</v>
      </c>
      <c r="C177" s="134" t="s">
        <v>245</v>
      </c>
      <c r="D177" s="270"/>
      <c r="E177" s="261"/>
      <c r="F177" s="270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</row>
    <row r="178" spans="1:29" s="20" customFormat="1" ht="12.75">
      <c r="A178" s="115">
        <v>5112</v>
      </c>
      <c r="B178" s="147" t="s">
        <v>82</v>
      </c>
      <c r="C178" s="134" t="s">
        <v>246</v>
      </c>
      <c r="D178" s="270">
        <v>10000</v>
      </c>
      <c r="E178" s="261"/>
      <c r="F178" s="270">
        <v>10000</v>
      </c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</row>
    <row r="179" spans="1:29" s="20" customFormat="1" ht="24">
      <c r="A179" s="115">
        <v>5113</v>
      </c>
      <c r="B179" s="147" t="s">
        <v>83</v>
      </c>
      <c r="C179" s="134" t="s">
        <v>247</v>
      </c>
      <c r="D179" s="270">
        <v>141000</v>
      </c>
      <c r="E179" s="261"/>
      <c r="F179" s="270">
        <v>141000</v>
      </c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</row>
    <row r="180" spans="1:29" s="20" customFormat="1" ht="24">
      <c r="A180" s="115">
        <v>5120</v>
      </c>
      <c r="B180" s="151" t="s">
        <v>660</v>
      </c>
      <c r="C180" s="126" t="s">
        <v>306</v>
      </c>
      <c r="D180" s="270">
        <f>D182+D183+D184</f>
        <v>1149.6</v>
      </c>
      <c r="E180" s="261"/>
      <c r="F180" s="270">
        <f>F182+F183+F184</f>
        <v>1149.6</v>
      </c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</row>
    <row r="181" spans="1:29" s="20" customFormat="1" ht="12.75">
      <c r="A181" s="112"/>
      <c r="B181" s="209" t="s">
        <v>57</v>
      </c>
      <c r="C181" s="110"/>
      <c r="D181" s="251"/>
      <c r="E181" s="250"/>
      <c r="F181" s="25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</row>
    <row r="182" spans="1:29" s="20" customFormat="1" ht="12.75">
      <c r="A182" s="115">
        <v>5121</v>
      </c>
      <c r="B182" s="147" t="s">
        <v>78</v>
      </c>
      <c r="C182" s="134" t="s">
        <v>249</v>
      </c>
      <c r="D182" s="270"/>
      <c r="E182" s="261"/>
      <c r="F182" s="270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</row>
    <row r="183" spans="1:29" s="20" customFormat="1" ht="12.75">
      <c r="A183" s="115">
        <v>5122</v>
      </c>
      <c r="B183" s="147" t="s">
        <v>79</v>
      </c>
      <c r="C183" s="134" t="s">
        <v>250</v>
      </c>
      <c r="D183" s="270">
        <v>1149.6</v>
      </c>
      <c r="E183" s="261"/>
      <c r="F183" s="270">
        <v>1149.6</v>
      </c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</row>
    <row r="184" spans="1:29" s="20" customFormat="1" ht="12.75">
      <c r="A184" s="115">
        <v>5123</v>
      </c>
      <c r="B184" s="147" t="s">
        <v>80</v>
      </c>
      <c r="C184" s="134" t="s">
        <v>251</v>
      </c>
      <c r="D184" s="270"/>
      <c r="E184" s="261"/>
      <c r="F184" s="270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</row>
    <row r="185" spans="1:29" s="20" customFormat="1" ht="24">
      <c r="A185" s="115">
        <v>5130</v>
      </c>
      <c r="B185" s="151" t="s">
        <v>661</v>
      </c>
      <c r="C185" s="126" t="s">
        <v>306</v>
      </c>
      <c r="D185" s="270">
        <f>D189+D190</f>
        <v>4400</v>
      </c>
      <c r="E185" s="261"/>
      <c r="F185" s="270">
        <f>F189+F190</f>
        <v>4400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</row>
    <row r="186" spans="1:29" s="20" customFormat="1" ht="12.75">
      <c r="A186" s="112"/>
      <c r="B186" s="184" t="s">
        <v>57</v>
      </c>
      <c r="C186" s="110"/>
      <c r="D186" s="251"/>
      <c r="E186" s="250"/>
      <c r="F186" s="25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</row>
    <row r="187" spans="1:29" s="20" customFormat="1" ht="12.75">
      <c r="A187" s="115">
        <v>5131</v>
      </c>
      <c r="B187" s="169" t="s">
        <v>254</v>
      </c>
      <c r="C187" s="134" t="s">
        <v>252</v>
      </c>
      <c r="D187" s="270"/>
      <c r="E187" s="261"/>
      <c r="F187" s="270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</row>
    <row r="188" spans="1:29" s="20" customFormat="1" ht="12.75">
      <c r="A188" s="115">
        <v>5132</v>
      </c>
      <c r="B188" s="147" t="s">
        <v>75</v>
      </c>
      <c r="C188" s="134" t="s">
        <v>253</v>
      </c>
      <c r="D188" s="270"/>
      <c r="E188" s="261"/>
      <c r="F188" s="270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</row>
    <row r="189" spans="1:29" s="20" customFormat="1" ht="12.75">
      <c r="A189" s="115">
        <v>5133</v>
      </c>
      <c r="B189" s="147" t="s">
        <v>76</v>
      </c>
      <c r="C189" s="134" t="s">
        <v>260</v>
      </c>
      <c r="D189" s="270"/>
      <c r="E189" s="261"/>
      <c r="F189" s="270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</row>
    <row r="190" spans="1:29" s="20" customFormat="1" ht="12.75">
      <c r="A190" s="115">
        <v>5134</v>
      </c>
      <c r="B190" s="147" t="s">
        <v>77</v>
      </c>
      <c r="C190" s="134" t="s">
        <v>261</v>
      </c>
      <c r="D190" s="270">
        <v>4400</v>
      </c>
      <c r="E190" s="261"/>
      <c r="F190" s="270">
        <v>4400</v>
      </c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</row>
    <row r="191" spans="1:29" s="20" customFormat="1" ht="13.5" thickBot="1">
      <c r="A191" s="115">
        <v>5200</v>
      </c>
      <c r="B191" s="151" t="s">
        <v>662</v>
      </c>
      <c r="C191" s="126" t="s">
        <v>306</v>
      </c>
      <c r="D191" s="270">
        <v>7000</v>
      </c>
      <c r="E191" s="261"/>
      <c r="F191" s="270">
        <v>7000</v>
      </c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</row>
    <row r="192" spans="1:29" s="20" customFormat="1" ht="12.75">
      <c r="A192" s="207"/>
      <c r="B192" s="162" t="s">
        <v>58</v>
      </c>
      <c r="C192" s="186"/>
      <c r="D192" s="269"/>
      <c r="E192" s="263"/>
      <c r="F192" s="269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</row>
    <row r="193" spans="1:29" s="20" customFormat="1" ht="24">
      <c r="A193" s="112">
        <v>5211</v>
      </c>
      <c r="B193" s="169" t="s">
        <v>96</v>
      </c>
      <c r="C193" s="208" t="s">
        <v>255</v>
      </c>
      <c r="D193" s="268"/>
      <c r="E193" s="267"/>
      <c r="F193" s="268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</row>
    <row r="194" spans="1:29" s="20" customFormat="1" ht="12.75">
      <c r="A194" s="115">
        <v>5221</v>
      </c>
      <c r="B194" s="147" t="s">
        <v>97</v>
      </c>
      <c r="C194" s="134" t="s">
        <v>256</v>
      </c>
      <c r="D194" s="270">
        <v>7000</v>
      </c>
      <c r="E194" s="261"/>
      <c r="F194" s="270">
        <v>7000</v>
      </c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</row>
    <row r="195" spans="1:29" s="20" customFormat="1" ht="24">
      <c r="A195" s="115">
        <v>5231</v>
      </c>
      <c r="B195" s="147" t="s">
        <v>98</v>
      </c>
      <c r="C195" s="134" t="s">
        <v>257</v>
      </c>
      <c r="D195" s="270"/>
      <c r="E195" s="261"/>
      <c r="F195" s="270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</row>
    <row r="196" spans="1:29" s="20" customFormat="1" ht="12.75">
      <c r="A196" s="115">
        <v>5241</v>
      </c>
      <c r="B196" s="147" t="s">
        <v>259</v>
      </c>
      <c r="C196" s="134" t="s">
        <v>258</v>
      </c>
      <c r="D196" s="270"/>
      <c r="E196" s="261"/>
      <c r="F196" s="270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</row>
    <row r="197" spans="1:29" s="20" customFormat="1" ht="13.5" thickBot="1">
      <c r="A197" s="115">
        <v>5300</v>
      </c>
      <c r="B197" s="151" t="s">
        <v>663</v>
      </c>
      <c r="C197" s="126" t="s">
        <v>306</v>
      </c>
      <c r="D197" s="270"/>
      <c r="E197" s="261"/>
      <c r="F197" s="270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</row>
    <row r="198" spans="1:29" s="20" customFormat="1" ht="13.5" thickBot="1">
      <c r="A198" s="113"/>
      <c r="B198" s="137" t="s">
        <v>58</v>
      </c>
      <c r="C198" s="121"/>
      <c r="D198" s="249"/>
      <c r="E198" s="248"/>
      <c r="F198" s="249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</row>
    <row r="199" spans="1:29" s="20" customFormat="1" ht="12.75">
      <c r="A199" s="115">
        <v>5311</v>
      </c>
      <c r="B199" s="147" t="s">
        <v>128</v>
      </c>
      <c r="C199" s="134" t="s">
        <v>262</v>
      </c>
      <c r="D199" s="270"/>
      <c r="E199" s="261"/>
      <c r="F199" s="270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</row>
    <row r="200" spans="1:29" s="20" customFormat="1" ht="23.25" thickBot="1">
      <c r="A200" s="115">
        <v>5400</v>
      </c>
      <c r="B200" s="151" t="s">
        <v>664</v>
      </c>
      <c r="C200" s="126" t="s">
        <v>306</v>
      </c>
      <c r="D200" s="270"/>
      <c r="E200" s="261"/>
      <c r="F200" s="270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</row>
    <row r="201" spans="1:29" s="20" customFormat="1" ht="13.5" thickBot="1">
      <c r="A201" s="113"/>
      <c r="B201" s="137" t="s">
        <v>58</v>
      </c>
      <c r="C201" s="121"/>
      <c r="D201" s="249"/>
      <c r="E201" s="248"/>
      <c r="F201" s="249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</row>
    <row r="202" spans="1:29" s="20" customFormat="1" ht="12.75">
      <c r="A202" s="115">
        <v>5411</v>
      </c>
      <c r="B202" s="147" t="s">
        <v>129</v>
      </c>
      <c r="C202" s="134" t="s">
        <v>263</v>
      </c>
      <c r="D202" s="270"/>
      <c r="E202" s="261"/>
      <c r="F202" s="270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</row>
    <row r="203" spans="1:29" s="20" customFormat="1" ht="12.75">
      <c r="A203" s="115">
        <v>5421</v>
      </c>
      <c r="B203" s="147" t="s">
        <v>130</v>
      </c>
      <c r="C203" s="134" t="s">
        <v>264</v>
      </c>
      <c r="D203" s="270"/>
      <c r="E203" s="261"/>
      <c r="F203" s="270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</row>
    <row r="204" spans="1:29" s="20" customFormat="1" ht="12.75">
      <c r="A204" s="115">
        <v>5431</v>
      </c>
      <c r="B204" s="147" t="s">
        <v>266</v>
      </c>
      <c r="C204" s="134" t="s">
        <v>265</v>
      </c>
      <c r="D204" s="270"/>
      <c r="E204" s="261"/>
      <c r="F204" s="270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</row>
    <row r="205" spans="1:29" s="20" customFormat="1" ht="13.5" thickBot="1">
      <c r="A205" s="116">
        <v>5441</v>
      </c>
      <c r="B205" s="170" t="s">
        <v>203</v>
      </c>
      <c r="C205" s="135" t="s">
        <v>267</v>
      </c>
      <c r="D205" s="271"/>
      <c r="E205" s="262"/>
      <c r="F205" s="27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</row>
    <row r="206" spans="1:29" s="20" customFormat="1" ht="42.75">
      <c r="A206" s="47" t="s">
        <v>665</v>
      </c>
      <c r="B206" s="50" t="s">
        <v>495</v>
      </c>
      <c r="C206" s="57" t="s">
        <v>306</v>
      </c>
      <c r="D206" s="273">
        <v>-100100</v>
      </c>
      <c r="E206" s="272"/>
      <c r="F206" s="273">
        <v>-100100</v>
      </c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</row>
    <row r="207" spans="1:29" s="20" customFormat="1" ht="12.75">
      <c r="A207" s="47"/>
      <c r="B207" s="51" t="s">
        <v>56</v>
      </c>
      <c r="C207" s="57"/>
      <c r="D207" s="273"/>
      <c r="E207" s="272"/>
      <c r="F207" s="273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</row>
    <row r="208" spans="1:29" s="20" customFormat="1" ht="28.5">
      <c r="A208" s="48" t="s">
        <v>666</v>
      </c>
      <c r="B208" s="52" t="s">
        <v>667</v>
      </c>
      <c r="C208" s="56" t="s">
        <v>306</v>
      </c>
      <c r="D208" s="275"/>
      <c r="E208" s="274"/>
      <c r="F208" s="275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</row>
    <row r="209" spans="1:29" s="20" customFormat="1" ht="12.75">
      <c r="A209" s="48"/>
      <c r="B209" s="51" t="s">
        <v>56</v>
      </c>
      <c r="C209" s="56"/>
      <c r="D209" s="275"/>
      <c r="E209" s="274"/>
      <c r="F209" s="275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</row>
    <row r="210" spans="1:29" s="20" customFormat="1" ht="12.75">
      <c r="A210" s="48" t="s">
        <v>668</v>
      </c>
      <c r="B210" s="53" t="s">
        <v>135</v>
      </c>
      <c r="C210" s="58" t="s">
        <v>131</v>
      </c>
      <c r="D210" s="275"/>
      <c r="E210" s="274"/>
      <c r="F210" s="275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</row>
    <row r="211" spans="1:29" s="20" customFormat="1" ht="12.75">
      <c r="A211" s="48" t="s">
        <v>669</v>
      </c>
      <c r="B211" s="53" t="s">
        <v>134</v>
      </c>
      <c r="C211" s="58" t="s">
        <v>132</v>
      </c>
      <c r="D211" s="277"/>
      <c r="E211" s="276"/>
      <c r="F211" s="277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</row>
    <row r="212" spans="1:29" s="20" customFormat="1" ht="25.5">
      <c r="A212" s="46" t="s">
        <v>670</v>
      </c>
      <c r="B212" s="53" t="s">
        <v>136</v>
      </c>
      <c r="C212" s="58" t="s">
        <v>133</v>
      </c>
      <c r="D212" s="275"/>
      <c r="E212" s="274"/>
      <c r="F212" s="275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</row>
    <row r="213" spans="1:29" s="20" customFormat="1" ht="27" hidden="1">
      <c r="A213" s="46" t="s">
        <v>671</v>
      </c>
      <c r="B213" s="52" t="s">
        <v>672</v>
      </c>
      <c r="C213" s="56" t="s">
        <v>306</v>
      </c>
      <c r="D213" s="275"/>
      <c r="E213" s="274"/>
      <c r="F213" s="275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</row>
    <row r="214" spans="1:29" s="20" customFormat="1" ht="12.75" hidden="1">
      <c r="A214" s="46"/>
      <c r="B214" s="51" t="s">
        <v>56</v>
      </c>
      <c r="C214" s="56"/>
      <c r="D214" s="275"/>
      <c r="E214" s="274"/>
      <c r="F214" s="275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</row>
    <row r="215" spans="1:29" s="20" customFormat="1" ht="25.5" hidden="1">
      <c r="A215" s="46" t="s">
        <v>673</v>
      </c>
      <c r="B215" s="53" t="s">
        <v>122</v>
      </c>
      <c r="C215" s="59" t="s">
        <v>137</v>
      </c>
      <c r="D215" s="275"/>
      <c r="E215" s="274"/>
      <c r="F215" s="275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</row>
    <row r="216" spans="1:29" s="20" customFormat="1" ht="25.5" hidden="1">
      <c r="A216" s="46" t="s">
        <v>674</v>
      </c>
      <c r="B216" s="53" t="s">
        <v>675</v>
      </c>
      <c r="C216" s="56" t="s">
        <v>306</v>
      </c>
      <c r="D216" s="275"/>
      <c r="E216" s="274"/>
      <c r="F216" s="275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</row>
    <row r="217" spans="1:29" s="20" customFormat="1" ht="12.75" hidden="1">
      <c r="A217" s="46"/>
      <c r="B217" s="51" t="s">
        <v>57</v>
      </c>
      <c r="C217" s="56"/>
      <c r="D217" s="275"/>
      <c r="E217" s="274"/>
      <c r="F217" s="275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</row>
    <row r="218" spans="1:29" s="20" customFormat="1" ht="12.75" hidden="1">
      <c r="A218" s="46" t="s">
        <v>676</v>
      </c>
      <c r="B218" s="51" t="s">
        <v>119</v>
      </c>
      <c r="C218" s="58" t="s">
        <v>138</v>
      </c>
      <c r="D218" s="275"/>
      <c r="E218" s="274"/>
      <c r="F218" s="275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</row>
    <row r="219" spans="1:29" s="20" customFormat="1" ht="25.5" hidden="1">
      <c r="A219" s="45" t="s">
        <v>677</v>
      </c>
      <c r="B219" s="51" t="s">
        <v>118</v>
      </c>
      <c r="C219" s="59" t="s">
        <v>139</v>
      </c>
      <c r="D219" s="275"/>
      <c r="E219" s="274"/>
      <c r="F219" s="275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</row>
    <row r="220" spans="1:29" s="20" customFormat="1" ht="25.5" hidden="1">
      <c r="A220" s="46" t="s">
        <v>678</v>
      </c>
      <c r="B220" s="54" t="s">
        <v>117</v>
      </c>
      <c r="C220" s="59" t="s">
        <v>140</v>
      </c>
      <c r="D220" s="275"/>
      <c r="E220" s="274"/>
      <c r="F220" s="275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</row>
    <row r="221" spans="1:29" s="20" customFormat="1" ht="28.5" hidden="1">
      <c r="A221" s="46" t="s">
        <v>679</v>
      </c>
      <c r="B221" s="52" t="s">
        <v>680</v>
      </c>
      <c r="C221" s="56" t="s">
        <v>306</v>
      </c>
      <c r="D221" s="275"/>
      <c r="E221" s="274"/>
      <c r="F221" s="275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</row>
    <row r="222" spans="1:29" s="20" customFormat="1" ht="12.75" hidden="1">
      <c r="A222" s="46"/>
      <c r="B222" s="51" t="s">
        <v>56</v>
      </c>
      <c r="C222" s="56"/>
      <c r="D222" s="275"/>
      <c r="E222" s="274"/>
      <c r="F222" s="275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</row>
    <row r="223" spans="1:29" s="20" customFormat="1" ht="25.5" hidden="1">
      <c r="A223" s="45" t="s">
        <v>681</v>
      </c>
      <c r="B223" s="53" t="s">
        <v>120</v>
      </c>
      <c r="C223" s="60" t="s">
        <v>141</v>
      </c>
      <c r="D223" s="275"/>
      <c r="E223" s="274"/>
      <c r="F223" s="275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</row>
    <row r="224" spans="1:29" s="20" customFormat="1" ht="42.75">
      <c r="A224" s="46" t="s">
        <v>682</v>
      </c>
      <c r="B224" s="52" t="s">
        <v>688</v>
      </c>
      <c r="C224" s="56" t="s">
        <v>306</v>
      </c>
      <c r="D224" s="275">
        <v>-100100</v>
      </c>
      <c r="E224" s="274"/>
      <c r="F224" s="275">
        <v>-100100</v>
      </c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</row>
    <row r="225" spans="1:29" s="20" customFormat="1" ht="12.75">
      <c r="A225" s="46"/>
      <c r="B225" s="51" t="s">
        <v>56</v>
      </c>
      <c r="C225" s="56"/>
      <c r="D225" s="275"/>
      <c r="E225" s="274"/>
      <c r="F225" s="275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</row>
    <row r="226" spans="1:35" s="20" customFormat="1" ht="12.75">
      <c r="A226" s="46" t="s">
        <v>683</v>
      </c>
      <c r="B226" s="53" t="s">
        <v>142</v>
      </c>
      <c r="C226" s="58" t="s">
        <v>145</v>
      </c>
      <c r="D226" s="275">
        <v>-100100</v>
      </c>
      <c r="E226" s="274">
        <v>0</v>
      </c>
      <c r="F226" s="275">
        <v>-100100</v>
      </c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</row>
    <row r="227" spans="1:35" s="20" customFormat="1" ht="12.75">
      <c r="A227" s="45" t="s">
        <v>689</v>
      </c>
      <c r="B227" s="53" t="s">
        <v>143</v>
      </c>
      <c r="C227" s="60" t="s">
        <v>146</v>
      </c>
      <c r="D227" s="275"/>
      <c r="E227" s="274" t="s">
        <v>305</v>
      </c>
      <c r="F227" s="275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</row>
    <row r="228" spans="1:35" s="20" customFormat="1" ht="26.25" thickBot="1">
      <c r="A228" s="46" t="s">
        <v>690</v>
      </c>
      <c r="B228" s="53" t="s">
        <v>144</v>
      </c>
      <c r="C228" s="59" t="s">
        <v>147</v>
      </c>
      <c r="D228" s="278"/>
      <c r="E228" s="274" t="s">
        <v>305</v>
      </c>
      <c r="F228" s="275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</row>
    <row r="229" spans="1:35" s="20" customFormat="1" ht="26.25" thickBot="1">
      <c r="A229" s="49" t="s">
        <v>691</v>
      </c>
      <c r="B229" s="55" t="s">
        <v>121</v>
      </c>
      <c r="C229" s="61" t="s">
        <v>148</v>
      </c>
      <c r="D229" s="279"/>
      <c r="E229" s="280" t="s">
        <v>305</v>
      </c>
      <c r="F229" s="28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</row>
    <row r="230" spans="1:35" s="20" customFormat="1" ht="12.75">
      <c r="A230" s="19"/>
      <c r="B230" s="23"/>
      <c r="C230" s="40"/>
      <c r="E230" s="2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</row>
    <row r="231" spans="1:35" s="20" customFormat="1" ht="12.75">
      <c r="A231" s="19"/>
      <c r="B231" s="22"/>
      <c r="C231" s="40"/>
      <c r="E231" s="2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</row>
    <row r="232" spans="1:35" s="20" customFormat="1" ht="12.75">
      <c r="A232" s="19"/>
      <c r="B232" s="22"/>
      <c r="C232" s="40"/>
      <c r="E232" s="2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</row>
    <row r="233" spans="1:35" s="20" customFormat="1" ht="12.75">
      <c r="A233" s="19"/>
      <c r="B233" s="22"/>
      <c r="C233" s="40"/>
      <c r="E233" s="2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</row>
    <row r="234" spans="1:35" s="20" customFormat="1" ht="12.75">
      <c r="A234" s="19"/>
      <c r="B234" s="22"/>
      <c r="C234" s="40"/>
      <c r="E234" s="2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</row>
    <row r="235" spans="1:35" s="20" customFormat="1" ht="12.75">
      <c r="A235" s="19"/>
      <c r="B235" s="22"/>
      <c r="C235" s="40"/>
      <c r="E235" s="2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</row>
    <row r="236" spans="1:35" s="20" customFormat="1" ht="12.75">
      <c r="A236" s="19"/>
      <c r="B236" s="22"/>
      <c r="C236" s="40"/>
      <c r="E236" s="2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</row>
    <row r="237" spans="1:35" s="20" customFormat="1" ht="12.75">
      <c r="A237" s="19"/>
      <c r="B237" s="22"/>
      <c r="C237" s="40"/>
      <c r="E237" s="2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</row>
    <row r="238" spans="1:35" s="20" customFormat="1" ht="12.75">
      <c r="A238" s="19"/>
      <c r="B238" s="22"/>
      <c r="C238" s="40"/>
      <c r="E238" s="2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</row>
    <row r="239" spans="1:35" s="20" customFormat="1" ht="12.75">
      <c r="A239" s="19"/>
      <c r="B239" s="22"/>
      <c r="C239" s="40"/>
      <c r="E239" s="2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</row>
    <row r="240" spans="1:35" s="20" customFormat="1" ht="12.75">
      <c r="A240" s="19"/>
      <c r="B240" s="22"/>
      <c r="C240" s="40"/>
      <c r="E240" s="2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</row>
    <row r="241" spans="1:35" s="20" customFormat="1" ht="12.75">
      <c r="A241" s="19"/>
      <c r="B241" s="22"/>
      <c r="C241" s="40"/>
      <c r="E241" s="2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</row>
    <row r="242" spans="1:35" s="20" customFormat="1" ht="12.75">
      <c r="A242" s="19"/>
      <c r="B242" s="22"/>
      <c r="C242" s="40"/>
      <c r="E242" s="2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</row>
    <row r="243" spans="1:35" s="20" customFormat="1" ht="12.75">
      <c r="A243" s="19"/>
      <c r="B243" s="22"/>
      <c r="C243" s="40"/>
      <c r="E243" s="2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</row>
    <row r="244" spans="1:35" s="20" customFormat="1" ht="12.75">
      <c r="A244" s="19"/>
      <c r="B244" s="22"/>
      <c r="C244" s="40"/>
      <c r="E244" s="2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</row>
    <row r="245" spans="1:35" s="20" customFormat="1" ht="12.75">
      <c r="A245" s="19"/>
      <c r="B245" s="22"/>
      <c r="C245" s="40"/>
      <c r="E245" s="2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</row>
    <row r="246" spans="1:35" s="20" customFormat="1" ht="12.75">
      <c r="A246" s="19"/>
      <c r="B246" s="23"/>
      <c r="C246" s="40"/>
      <c r="E246" s="2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</row>
    <row r="247" spans="1:35" s="20" customFormat="1" ht="12.75">
      <c r="A247" s="19"/>
      <c r="B247" s="22"/>
      <c r="C247" s="40"/>
      <c r="E247" s="2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</row>
    <row r="248" spans="1:35" s="20" customFormat="1" ht="12.75">
      <c r="A248" s="19"/>
      <c r="B248" s="22"/>
      <c r="C248" s="40"/>
      <c r="E248" s="2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</row>
    <row r="249" spans="1:35" s="20" customFormat="1" ht="12.75">
      <c r="A249" s="19"/>
      <c r="B249" s="22"/>
      <c r="C249" s="40"/>
      <c r="E249" s="2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</row>
    <row r="250" spans="1:35" s="20" customFormat="1" ht="12.75">
      <c r="A250" s="19"/>
      <c r="B250" s="22"/>
      <c r="C250" s="40"/>
      <c r="E250" s="2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</row>
    <row r="251" spans="1:35" s="20" customFormat="1" ht="12.75">
      <c r="A251" s="19"/>
      <c r="B251" s="23"/>
      <c r="C251" s="40"/>
      <c r="E251" s="2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</row>
    <row r="252" spans="1:35" s="20" customFormat="1" ht="12.75">
      <c r="A252" s="19"/>
      <c r="B252" s="22"/>
      <c r="C252" s="40"/>
      <c r="E252" s="2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</row>
    <row r="253" spans="1:35" s="20" customFormat="1" ht="12.75">
      <c r="A253" s="19"/>
      <c r="B253" s="22"/>
      <c r="C253" s="40"/>
      <c r="E253" s="2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</row>
    <row r="254" spans="1:35" s="20" customFormat="1" ht="12.75">
      <c r="A254" s="19"/>
      <c r="B254" s="22"/>
      <c r="C254" s="40"/>
      <c r="E254" s="2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</row>
    <row r="255" spans="1:35" s="20" customFormat="1" ht="12.75">
      <c r="A255" s="19"/>
      <c r="B255" s="22"/>
      <c r="C255" s="40"/>
      <c r="E255" s="2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</row>
    <row r="256" spans="1:35" s="20" customFormat="1" ht="12.75">
      <c r="A256" s="19"/>
      <c r="B256" s="22"/>
      <c r="C256" s="40"/>
      <c r="E256" s="2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</row>
    <row r="257" spans="1:35" s="20" customFormat="1" ht="12.75">
      <c r="A257" s="19"/>
      <c r="B257" s="22"/>
      <c r="C257" s="40"/>
      <c r="E257" s="2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</row>
    <row r="258" spans="1:35" s="20" customFormat="1" ht="12.75">
      <c r="A258" s="19"/>
      <c r="B258" s="22"/>
      <c r="C258" s="40"/>
      <c r="E258" s="2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</row>
    <row r="259" spans="1:35" s="20" customFormat="1" ht="12.75">
      <c r="A259" s="19"/>
      <c r="B259" s="22"/>
      <c r="C259" s="40"/>
      <c r="E259" s="2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</row>
    <row r="260" spans="1:35" s="20" customFormat="1" ht="12.75">
      <c r="A260" s="19"/>
      <c r="B260" s="22"/>
      <c r="C260" s="40"/>
      <c r="E260" s="2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</row>
    <row r="261" spans="1:35" s="20" customFormat="1" ht="12.75">
      <c r="A261" s="19"/>
      <c r="B261" s="22"/>
      <c r="C261" s="40"/>
      <c r="E261" s="2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</row>
    <row r="262" spans="1:35" s="20" customFormat="1" ht="12.75">
      <c r="A262" s="19"/>
      <c r="B262" s="22"/>
      <c r="C262" s="40"/>
      <c r="E262" s="2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</row>
    <row r="263" spans="1:35" s="20" customFormat="1" ht="12.75">
      <c r="A263" s="19"/>
      <c r="B263" s="22"/>
      <c r="C263" s="40"/>
      <c r="E263" s="2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</row>
    <row r="264" spans="1:35" s="20" customFormat="1" ht="12.75">
      <c r="A264" s="19"/>
      <c r="B264" s="22"/>
      <c r="C264" s="39"/>
      <c r="E264" s="2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</row>
    <row r="265" spans="1:35" s="20" customFormat="1" ht="12.75">
      <c r="A265" s="19"/>
      <c r="B265" s="22"/>
      <c r="C265" s="40"/>
      <c r="E265" s="2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</row>
    <row r="266" spans="1:35" s="20" customFormat="1" ht="12.75">
      <c r="A266" s="19"/>
      <c r="B266" s="22"/>
      <c r="C266" s="40"/>
      <c r="E266" s="2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</row>
    <row r="267" spans="1:35" s="20" customFormat="1" ht="12.75">
      <c r="A267" s="19"/>
      <c r="B267" s="22"/>
      <c r="C267" s="40"/>
      <c r="E267" s="2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</row>
    <row r="268" spans="1:35" s="20" customFormat="1" ht="12.75">
      <c r="A268" s="19"/>
      <c r="B268" s="22"/>
      <c r="C268" s="40"/>
      <c r="E268" s="2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</row>
    <row r="269" spans="1:35" s="20" customFormat="1" ht="12.75">
      <c r="A269" s="19"/>
      <c r="B269" s="22"/>
      <c r="C269" s="40"/>
      <c r="E269" s="2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</row>
    <row r="270" spans="1:35" s="20" customFormat="1" ht="12.75">
      <c r="A270" s="19"/>
      <c r="B270" s="23"/>
      <c r="C270" s="40"/>
      <c r="E270" s="2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</row>
    <row r="271" spans="1:35" s="20" customFormat="1" ht="12.75">
      <c r="A271" s="19"/>
      <c r="B271" s="22"/>
      <c r="C271" s="40"/>
      <c r="E271" s="2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</row>
    <row r="272" spans="1:35" s="20" customFormat="1" ht="12.75">
      <c r="A272" s="19"/>
      <c r="B272" s="22"/>
      <c r="C272" s="40"/>
      <c r="E272" s="2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</row>
    <row r="273" spans="1:35" s="20" customFormat="1" ht="12.75">
      <c r="A273" s="19"/>
      <c r="B273" s="22"/>
      <c r="C273" s="40"/>
      <c r="E273" s="2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</row>
    <row r="274" spans="1:35" s="20" customFormat="1" ht="12.75">
      <c r="A274" s="19"/>
      <c r="B274" s="22"/>
      <c r="C274" s="40"/>
      <c r="E274" s="2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</row>
    <row r="275" spans="1:35" s="20" customFormat="1" ht="12.75">
      <c r="A275" s="19"/>
      <c r="B275" s="22"/>
      <c r="C275" s="40"/>
      <c r="E275" s="2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</row>
    <row r="276" spans="1:35" s="20" customFormat="1" ht="12.75">
      <c r="A276" s="19"/>
      <c r="B276" s="22"/>
      <c r="C276" s="40"/>
      <c r="E276" s="2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</row>
    <row r="277" spans="1:35" s="20" customFormat="1" ht="12.75">
      <c r="A277" s="19"/>
      <c r="B277" s="22"/>
      <c r="C277" s="40"/>
      <c r="E277" s="2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</row>
    <row r="278" spans="1:35" s="20" customFormat="1" ht="12.75">
      <c r="A278" s="19"/>
      <c r="B278" s="24"/>
      <c r="C278" s="41"/>
      <c r="E278" s="2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</row>
    <row r="279" spans="1:35" s="20" customFormat="1" ht="12.75">
      <c r="A279" s="19"/>
      <c r="B279" s="23"/>
      <c r="C279" s="40"/>
      <c r="E279" s="2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</row>
    <row r="280" spans="1:35" s="20" customFormat="1" ht="12.75">
      <c r="A280" s="19"/>
      <c r="B280" s="22"/>
      <c r="C280" s="40"/>
      <c r="E280" s="2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</row>
    <row r="281" spans="1:35" s="20" customFormat="1" ht="12.75">
      <c r="A281" s="19"/>
      <c r="B281" s="22"/>
      <c r="C281" s="40"/>
      <c r="E281" s="2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</row>
    <row r="282" spans="1:35" s="20" customFormat="1" ht="12.75">
      <c r="A282" s="19"/>
      <c r="B282" s="22"/>
      <c r="C282" s="40"/>
      <c r="E282" s="2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</row>
    <row r="283" spans="1:35" s="20" customFormat="1" ht="12.75">
      <c r="A283" s="19"/>
      <c r="B283" s="22"/>
      <c r="C283" s="40"/>
      <c r="E283" s="2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</row>
    <row r="284" spans="1:35" s="20" customFormat="1" ht="12.75">
      <c r="A284" s="19"/>
      <c r="B284" s="22"/>
      <c r="C284" s="40"/>
      <c r="E284" s="2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</row>
    <row r="285" spans="1:35" s="20" customFormat="1" ht="12.75">
      <c r="A285" s="19"/>
      <c r="B285" s="22"/>
      <c r="C285" s="40"/>
      <c r="E285" s="2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</row>
    <row r="286" spans="1:35" s="20" customFormat="1" ht="12.75">
      <c r="A286" s="19"/>
      <c r="B286" s="22"/>
      <c r="C286" s="40"/>
      <c r="E286" s="2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</row>
    <row r="287" spans="1:35" s="20" customFormat="1" ht="12.75">
      <c r="A287" s="19"/>
      <c r="B287" s="22"/>
      <c r="C287" s="40"/>
      <c r="E287" s="2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</row>
    <row r="288" spans="1:35" s="20" customFormat="1" ht="12.75">
      <c r="A288" s="19"/>
      <c r="B288" s="22"/>
      <c r="C288" s="40"/>
      <c r="E288" s="2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</row>
    <row r="289" spans="1:35" s="20" customFormat="1" ht="12.75">
      <c r="A289" s="19"/>
      <c r="B289" s="22"/>
      <c r="C289" s="40"/>
      <c r="E289" s="2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</row>
    <row r="290" spans="1:35" s="20" customFormat="1" ht="12.75">
      <c r="A290" s="19"/>
      <c r="B290" s="22"/>
      <c r="C290" s="40"/>
      <c r="E290" s="2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</row>
    <row r="291" spans="1:35" s="20" customFormat="1" ht="12.75">
      <c r="A291" s="19"/>
      <c r="B291" s="23"/>
      <c r="C291" s="40"/>
      <c r="E291" s="2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</row>
    <row r="292" spans="1:35" s="20" customFormat="1" ht="12.75">
      <c r="A292" s="19"/>
      <c r="B292" s="22"/>
      <c r="C292" s="40"/>
      <c r="E292" s="2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</row>
    <row r="293" spans="1:35" s="20" customFormat="1" ht="12.75">
      <c r="A293" s="19"/>
      <c r="B293" s="22"/>
      <c r="C293" s="40"/>
      <c r="E293" s="2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</row>
    <row r="294" spans="1:35" s="20" customFormat="1" ht="12.75">
      <c r="A294" s="19"/>
      <c r="B294" s="22"/>
      <c r="C294" s="40"/>
      <c r="E294" s="2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</row>
    <row r="295" spans="1:35" s="20" customFormat="1" ht="12.75">
      <c r="A295" s="19"/>
      <c r="B295" s="22"/>
      <c r="C295" s="40"/>
      <c r="E295" s="2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</row>
    <row r="296" spans="1:35" s="20" customFormat="1" ht="12.75">
      <c r="A296" s="19"/>
      <c r="B296" s="22"/>
      <c r="C296" s="40"/>
      <c r="E296" s="2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</row>
    <row r="297" spans="1:35" s="20" customFormat="1" ht="12.75">
      <c r="A297" s="19"/>
      <c r="B297" s="22"/>
      <c r="C297" s="40"/>
      <c r="E297" s="2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</row>
    <row r="298" spans="1:35" s="20" customFormat="1" ht="12.75">
      <c r="A298" s="19"/>
      <c r="B298" s="22"/>
      <c r="C298" s="40"/>
      <c r="E298" s="2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</row>
    <row r="299" spans="1:35" s="20" customFormat="1" ht="12.75">
      <c r="A299" s="19"/>
      <c r="B299" s="22"/>
      <c r="C299" s="40"/>
      <c r="E299" s="2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</row>
    <row r="300" spans="1:35" s="20" customFormat="1" ht="12.75">
      <c r="A300" s="19"/>
      <c r="B300" s="22"/>
      <c r="C300" s="40"/>
      <c r="E300" s="2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</row>
    <row r="301" spans="1:35" s="20" customFormat="1" ht="12.75">
      <c r="A301" s="19"/>
      <c r="B301" s="22"/>
      <c r="C301" s="40"/>
      <c r="E301" s="2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</row>
    <row r="302" spans="1:35" s="20" customFormat="1" ht="12.75">
      <c r="A302" s="19"/>
      <c r="B302" s="22"/>
      <c r="C302" s="40"/>
      <c r="E302" s="2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</row>
    <row r="303" spans="1:35" s="20" customFormat="1" ht="12.75">
      <c r="A303" s="19"/>
      <c r="B303" s="22"/>
      <c r="C303" s="40"/>
      <c r="E303" s="2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</row>
    <row r="304" spans="1:35" s="20" customFormat="1" ht="12.75">
      <c r="A304" s="19"/>
      <c r="B304" s="22"/>
      <c r="C304" s="40"/>
      <c r="E304" s="2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</row>
    <row r="305" spans="1:35" s="20" customFormat="1" ht="12.75">
      <c r="A305" s="19"/>
      <c r="B305" s="22"/>
      <c r="C305" s="40"/>
      <c r="E305" s="2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</row>
    <row r="306" spans="1:35" s="20" customFormat="1" ht="12.75">
      <c r="A306" s="19"/>
      <c r="B306" s="22"/>
      <c r="C306" s="40"/>
      <c r="E306" s="2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</row>
    <row r="307" spans="1:35" s="20" customFormat="1" ht="12.75">
      <c r="A307" s="19"/>
      <c r="B307" s="22"/>
      <c r="C307" s="40"/>
      <c r="E307" s="2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</row>
    <row r="308" spans="1:35" s="20" customFormat="1" ht="12.75">
      <c r="A308" s="19"/>
      <c r="B308" s="23"/>
      <c r="C308" s="40"/>
      <c r="E308" s="2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</row>
    <row r="309" spans="1:35" s="20" customFormat="1" ht="12.75">
      <c r="A309" s="19"/>
      <c r="B309" s="24"/>
      <c r="C309" s="41"/>
      <c r="E309" s="2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</row>
    <row r="310" spans="1:35" s="20" customFormat="1" ht="12.75">
      <c r="A310" s="19"/>
      <c r="B310" s="22"/>
      <c r="C310" s="40"/>
      <c r="E310" s="2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</row>
    <row r="311" spans="1:35" s="20" customFormat="1" ht="12.75">
      <c r="A311" s="19"/>
      <c r="B311" s="24"/>
      <c r="C311" s="41"/>
      <c r="E311" s="2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</row>
    <row r="312" spans="1:35" s="20" customFormat="1" ht="12.75">
      <c r="A312" s="19"/>
      <c r="B312" s="22"/>
      <c r="C312" s="40"/>
      <c r="E312" s="2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</row>
    <row r="313" spans="1:35" s="20" customFormat="1" ht="12.75">
      <c r="A313" s="19"/>
      <c r="B313" s="24"/>
      <c r="C313" s="41"/>
      <c r="E313" s="2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</row>
    <row r="314" spans="1:35" s="20" customFormat="1" ht="12.75">
      <c r="A314" s="19"/>
      <c r="B314" s="22"/>
      <c r="C314" s="40"/>
      <c r="E314" s="2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</row>
    <row r="315" spans="1:35" s="20" customFormat="1" ht="12.75">
      <c r="A315" s="19"/>
      <c r="B315" s="24"/>
      <c r="C315" s="41"/>
      <c r="E315" s="2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</row>
    <row r="316" spans="1:35" s="20" customFormat="1" ht="12.75">
      <c r="A316" s="19"/>
      <c r="B316" s="22"/>
      <c r="C316" s="40"/>
      <c r="E316" s="2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</row>
    <row r="317" spans="1:35" s="20" customFormat="1" ht="12.75">
      <c r="A317" s="19"/>
      <c r="B317" s="22"/>
      <c r="C317" s="40"/>
      <c r="E317" s="2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</row>
    <row r="318" spans="1:35" s="20" customFormat="1" ht="12.75">
      <c r="A318" s="19"/>
      <c r="B318" s="22"/>
      <c r="C318" s="40"/>
      <c r="E318" s="2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</row>
    <row r="319" spans="1:35" s="20" customFormat="1" ht="12.75">
      <c r="A319" s="19"/>
      <c r="B319" s="22"/>
      <c r="C319" s="40"/>
      <c r="E319" s="2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</row>
    <row r="320" spans="1:35" s="20" customFormat="1" ht="12.75">
      <c r="A320" s="19"/>
      <c r="B320" s="22"/>
      <c r="C320" s="40"/>
      <c r="E320" s="2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</row>
    <row r="321" spans="1:35" s="20" customFormat="1" ht="12.75">
      <c r="A321" s="19"/>
      <c r="B321" s="22"/>
      <c r="C321" s="38"/>
      <c r="E321" s="2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</row>
    <row r="322" spans="1:35" s="20" customFormat="1" ht="12.75">
      <c r="A322" s="27"/>
      <c r="B322" s="25"/>
      <c r="C322" s="36"/>
      <c r="E322" s="2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</row>
    <row r="323" spans="1:35" s="20" customFormat="1" ht="12.75">
      <c r="A323" s="28"/>
      <c r="B323" s="24"/>
      <c r="C323" s="42"/>
      <c r="E323" s="2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</row>
    <row r="324" spans="1:35" s="20" customFormat="1" ht="12.75">
      <c r="A324" s="28"/>
      <c r="B324" s="22"/>
      <c r="C324" s="38"/>
      <c r="E324" s="2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</row>
    <row r="325" spans="1:35" s="20" customFormat="1" ht="12.75">
      <c r="A325" s="28"/>
      <c r="B325" s="23"/>
      <c r="C325" s="38"/>
      <c r="E325" s="2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</row>
    <row r="326" spans="1:35" s="20" customFormat="1" ht="12.75">
      <c r="A326" s="28"/>
      <c r="B326" s="24"/>
      <c r="C326" s="42"/>
      <c r="E326" s="2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</row>
    <row r="327" spans="1:35" s="20" customFormat="1" ht="12.75">
      <c r="A327" s="28"/>
      <c r="B327" s="22"/>
      <c r="C327" s="38"/>
      <c r="E327" s="2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</row>
    <row r="328" spans="1:35" s="20" customFormat="1" ht="12.75">
      <c r="A328" s="28"/>
      <c r="B328" s="22"/>
      <c r="C328" s="38"/>
      <c r="E328" s="2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</row>
    <row r="329" spans="1:35" s="20" customFormat="1" ht="12.75">
      <c r="A329" s="28"/>
      <c r="B329" s="22"/>
      <c r="C329" s="38"/>
      <c r="E329" s="2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</row>
    <row r="330" spans="1:35" s="20" customFormat="1" ht="12.75">
      <c r="A330" s="28"/>
      <c r="B330" s="24"/>
      <c r="C330" s="42"/>
      <c r="E330" s="2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</row>
    <row r="331" spans="1:35" s="20" customFormat="1" ht="12.75">
      <c r="A331" s="28"/>
      <c r="B331" s="22"/>
      <c r="C331" s="38"/>
      <c r="E331" s="2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</row>
    <row r="332" spans="1:35" s="20" customFormat="1" ht="12.75">
      <c r="A332" s="28"/>
      <c r="B332" s="22"/>
      <c r="C332" s="38"/>
      <c r="E332" s="2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</row>
    <row r="333" spans="1:35" s="20" customFormat="1" ht="12.75">
      <c r="A333" s="28"/>
      <c r="B333" s="24"/>
      <c r="C333" s="42"/>
      <c r="E333" s="2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</row>
    <row r="334" spans="1:35" s="20" customFormat="1" ht="12.75">
      <c r="A334" s="28"/>
      <c r="B334" s="22"/>
      <c r="C334" s="38"/>
      <c r="E334" s="2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</row>
    <row r="335" spans="1:35" s="20" customFormat="1" ht="12.75">
      <c r="A335" s="28"/>
      <c r="B335" s="24"/>
      <c r="C335" s="42"/>
      <c r="E335" s="2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</row>
    <row r="336" spans="1:35" s="20" customFormat="1" ht="12.75">
      <c r="A336" s="28"/>
      <c r="B336" s="22"/>
      <c r="C336" s="38"/>
      <c r="E336" s="2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</row>
    <row r="337" spans="1:35" s="20" customFormat="1" ht="14.25">
      <c r="A337" s="19"/>
      <c r="B337" s="26"/>
      <c r="C337" s="40"/>
      <c r="E337" s="2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</row>
    <row r="338" spans="1:35" s="20" customFormat="1" ht="12.75">
      <c r="A338" s="19"/>
      <c r="B338" s="23"/>
      <c r="C338" s="42"/>
      <c r="E338" s="2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</row>
    <row r="339" spans="1:35" s="20" customFormat="1" ht="12.75">
      <c r="A339" s="19"/>
      <c r="B339" s="24"/>
      <c r="C339" s="42"/>
      <c r="E339" s="2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</row>
    <row r="340" spans="1:35" s="20" customFormat="1" ht="12.75">
      <c r="A340" s="19"/>
      <c r="B340" s="22"/>
      <c r="C340" s="38"/>
      <c r="E340" s="2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</row>
    <row r="341" spans="1:35" s="20" customFormat="1" ht="12.75">
      <c r="A341" s="19"/>
      <c r="B341" s="22"/>
      <c r="C341" s="38"/>
      <c r="E341" s="2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</row>
    <row r="342" spans="1:35" s="20" customFormat="1" ht="12.75">
      <c r="A342" s="19"/>
      <c r="B342" s="22"/>
      <c r="C342" s="38"/>
      <c r="E342" s="2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</row>
    <row r="343" spans="1:35" s="20" customFormat="1" ht="12.75">
      <c r="A343" s="19"/>
      <c r="B343" s="22"/>
      <c r="C343" s="38"/>
      <c r="E343" s="2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</row>
    <row r="344" spans="1:35" s="20" customFormat="1" ht="12.75">
      <c r="A344" s="19"/>
      <c r="B344" s="22"/>
      <c r="C344" s="38"/>
      <c r="E344" s="2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</row>
    <row r="345" spans="1:35" s="20" customFormat="1" ht="12.75">
      <c r="A345" s="19"/>
      <c r="B345" s="22"/>
      <c r="C345" s="38"/>
      <c r="E345" s="2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</row>
    <row r="346" spans="1:35" s="20" customFormat="1" ht="12.75">
      <c r="A346" s="19"/>
      <c r="B346" s="22"/>
      <c r="C346" s="38"/>
      <c r="E346" s="2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</row>
    <row r="347" spans="1:35" s="20" customFormat="1" ht="12.75">
      <c r="A347" s="19"/>
      <c r="B347" s="22"/>
      <c r="C347" s="38"/>
      <c r="E347" s="2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</row>
    <row r="348" spans="1:35" s="20" customFormat="1" ht="12.75">
      <c r="A348" s="19"/>
      <c r="B348" s="22"/>
      <c r="C348" s="38"/>
      <c r="E348" s="2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</row>
    <row r="349" spans="1:35" s="20" customFormat="1" ht="12.75">
      <c r="A349" s="19"/>
      <c r="B349" s="22"/>
      <c r="C349" s="38"/>
      <c r="E349" s="2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</row>
    <row r="350" spans="1:35" s="20" customFormat="1" ht="12.75">
      <c r="A350" s="19"/>
      <c r="B350" s="22"/>
      <c r="C350" s="38"/>
      <c r="E350" s="2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</row>
    <row r="351" spans="1:35" s="20" customFormat="1" ht="12.75">
      <c r="A351" s="19"/>
      <c r="B351" s="22"/>
      <c r="C351" s="38"/>
      <c r="E351" s="2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</row>
    <row r="352" spans="1:35" s="20" customFormat="1" ht="12.75">
      <c r="A352" s="19"/>
      <c r="B352" s="22"/>
      <c r="C352" s="38"/>
      <c r="E352" s="2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</row>
    <row r="353" spans="1:35" s="20" customFormat="1" ht="25.5" customHeight="1">
      <c r="A353" s="19"/>
      <c r="B353" s="24"/>
      <c r="C353" s="42"/>
      <c r="E353" s="2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</row>
    <row r="354" spans="1:35" s="20" customFormat="1" ht="12.75">
      <c r="A354" s="19"/>
      <c r="B354" s="22"/>
      <c r="C354" s="38"/>
      <c r="E354" s="2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</row>
    <row r="355" spans="1:35" s="20" customFormat="1" ht="12.75">
      <c r="A355" s="19"/>
      <c r="B355" s="22"/>
      <c r="C355" s="38"/>
      <c r="E355" s="2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</row>
    <row r="356" spans="1:35" s="20" customFormat="1" ht="12.75">
      <c r="A356" s="19"/>
      <c r="B356" s="22"/>
      <c r="C356" s="38"/>
      <c r="E356" s="2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</row>
    <row r="357" spans="1:35" s="20" customFormat="1" ht="12.75">
      <c r="A357" s="19"/>
      <c r="B357" s="22"/>
      <c r="C357" s="38"/>
      <c r="E357" s="2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</row>
    <row r="358" spans="1:35" s="20" customFormat="1" ht="30.75" customHeight="1">
      <c r="A358" s="19"/>
      <c r="B358" s="22"/>
      <c r="C358" s="38"/>
      <c r="E358" s="2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</row>
    <row r="359" spans="1:35" s="20" customFormat="1" ht="12.75">
      <c r="A359" s="19"/>
      <c r="B359" s="22"/>
      <c r="C359" s="38"/>
      <c r="E359" s="2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</row>
    <row r="360" spans="1:35" s="20" customFormat="1" ht="12.75">
      <c r="A360" s="19"/>
      <c r="B360" s="22"/>
      <c r="C360" s="38"/>
      <c r="E360" s="2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</row>
    <row r="361" spans="1:35" s="20" customFormat="1" ht="12.75">
      <c r="A361" s="19"/>
      <c r="B361" s="22"/>
      <c r="C361" s="38"/>
      <c r="E361" s="2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</row>
    <row r="362" spans="1:35" s="20" customFormat="1" ht="12.75">
      <c r="A362" s="19"/>
      <c r="B362" s="22"/>
      <c r="C362" s="38"/>
      <c r="E362" s="2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</row>
    <row r="363" spans="1:35" s="20" customFormat="1" ht="12.75">
      <c r="A363" s="19"/>
      <c r="B363" s="22"/>
      <c r="C363" s="38"/>
      <c r="E363" s="2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</row>
    <row r="364" spans="1:35" s="20" customFormat="1" ht="15" customHeight="1">
      <c r="A364" s="19"/>
      <c r="B364" s="22"/>
      <c r="C364" s="38"/>
      <c r="E364" s="2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</row>
    <row r="365" spans="1:35" s="20" customFormat="1" ht="15" customHeight="1">
      <c r="A365" s="19"/>
      <c r="B365" s="22"/>
      <c r="C365" s="38"/>
      <c r="E365" s="2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</row>
    <row r="366" spans="1:35" s="20" customFormat="1" ht="15" customHeight="1">
      <c r="A366" s="19"/>
      <c r="B366" s="22"/>
      <c r="C366" s="38"/>
      <c r="E366" s="2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</row>
    <row r="367" spans="1:35" s="20" customFormat="1" ht="15" customHeight="1">
      <c r="A367" s="19"/>
      <c r="B367" s="22"/>
      <c r="C367" s="38"/>
      <c r="E367" s="2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</row>
    <row r="368" spans="1:35" s="20" customFormat="1" ht="15" customHeight="1">
      <c r="A368" s="19"/>
      <c r="B368" s="22"/>
      <c r="C368" s="38"/>
      <c r="E368" s="2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</row>
    <row r="369" spans="1:35" s="20" customFormat="1" ht="15" customHeight="1">
      <c r="A369" s="19"/>
      <c r="B369" s="23"/>
      <c r="C369" s="42"/>
      <c r="E369" s="2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</row>
    <row r="370" spans="1:35" s="20" customFormat="1" ht="15" customHeight="1">
      <c r="A370" s="19"/>
      <c r="B370" s="24"/>
      <c r="C370" s="42"/>
      <c r="E370" s="2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</row>
    <row r="371" spans="1:35" s="20" customFormat="1" ht="15" customHeight="1">
      <c r="A371" s="28"/>
      <c r="B371" s="22"/>
      <c r="C371" s="38"/>
      <c r="E371" s="2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</row>
    <row r="372" spans="1:35" s="20" customFormat="1" ht="15" customHeight="1">
      <c r="A372" s="19"/>
      <c r="B372" s="22"/>
      <c r="C372" s="38"/>
      <c r="E372" s="2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</row>
    <row r="373" spans="1:35" s="20" customFormat="1" ht="15" customHeight="1">
      <c r="A373" s="28"/>
      <c r="B373" s="22"/>
      <c r="C373" s="38"/>
      <c r="E373" s="2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</row>
    <row r="374" spans="1:35" s="20" customFormat="1" ht="15" customHeight="1">
      <c r="A374" s="19"/>
      <c r="B374" s="22"/>
      <c r="C374" s="38"/>
      <c r="E374" s="2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</row>
    <row r="375" spans="1:35" s="20" customFormat="1" ht="15" customHeight="1">
      <c r="A375" s="28"/>
      <c r="B375" s="22"/>
      <c r="C375" s="38"/>
      <c r="E375" s="2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</row>
    <row r="376" spans="1:35" s="20" customFormat="1" ht="15" customHeight="1">
      <c r="A376" s="19"/>
      <c r="B376" s="22"/>
      <c r="C376" s="38"/>
      <c r="E376" s="2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</row>
    <row r="377" spans="1:35" s="20" customFormat="1" ht="15" customHeight="1">
      <c r="A377" s="28"/>
      <c r="B377" s="22"/>
      <c r="C377" s="38"/>
      <c r="E377" s="2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</row>
    <row r="378" spans="1:35" s="20" customFormat="1" ht="15" customHeight="1">
      <c r="A378" s="19"/>
      <c r="B378" s="22"/>
      <c r="C378" s="38"/>
      <c r="E378" s="2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</row>
    <row r="379" spans="1:35" s="20" customFormat="1" ht="15" customHeight="1">
      <c r="A379" s="28"/>
      <c r="B379" s="22"/>
      <c r="C379" s="38"/>
      <c r="E379" s="2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</row>
    <row r="380" spans="1:35" s="20" customFormat="1" ht="15" customHeight="1">
      <c r="A380" s="19"/>
      <c r="B380" s="22"/>
      <c r="C380" s="38"/>
      <c r="E380" s="2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</row>
    <row r="381" spans="1:35" s="20" customFormat="1" ht="15" customHeight="1">
      <c r="A381" s="28"/>
      <c r="B381" s="22"/>
      <c r="C381" s="38"/>
      <c r="E381" s="2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</row>
    <row r="382" spans="1:35" s="20" customFormat="1" ht="15" customHeight="1">
      <c r="A382" s="19"/>
      <c r="B382" s="22"/>
      <c r="C382" s="38"/>
      <c r="E382" s="2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</row>
    <row r="383" spans="1:35" s="20" customFormat="1" ht="15" customHeight="1">
      <c r="A383" s="28"/>
      <c r="B383" s="22"/>
      <c r="C383" s="38"/>
      <c r="E383" s="2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</row>
    <row r="384" spans="1:35" s="20" customFormat="1" ht="15" customHeight="1">
      <c r="A384" s="19"/>
      <c r="B384" s="22"/>
      <c r="C384" s="38"/>
      <c r="E384" s="2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</row>
    <row r="385" spans="1:35" s="20" customFormat="1" ht="15" customHeight="1">
      <c r="A385" s="28"/>
      <c r="B385" s="22"/>
      <c r="C385" s="38"/>
      <c r="E385" s="2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</row>
    <row r="386" spans="1:35" s="20" customFormat="1" ht="15" customHeight="1">
      <c r="A386" s="19"/>
      <c r="B386" s="22"/>
      <c r="C386" s="38"/>
      <c r="E386" s="2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</row>
    <row r="387" spans="1:35" s="20" customFormat="1" ht="15" customHeight="1">
      <c r="A387" s="28"/>
      <c r="B387" s="22"/>
      <c r="C387" s="38"/>
      <c r="E387" s="2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</row>
    <row r="388" spans="1:35" s="20" customFormat="1" ht="15" customHeight="1">
      <c r="A388" s="19"/>
      <c r="B388" s="22"/>
      <c r="C388" s="38"/>
      <c r="E388" s="2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</row>
    <row r="389" spans="1:35" s="20" customFormat="1" ht="15" customHeight="1">
      <c r="A389" s="28"/>
      <c r="B389" s="22"/>
      <c r="C389" s="38"/>
      <c r="E389" s="2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</row>
    <row r="390" spans="1:35" s="20" customFormat="1" ht="15" customHeight="1">
      <c r="A390" s="28"/>
      <c r="B390" s="24"/>
      <c r="C390" s="42"/>
      <c r="E390" s="2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</row>
    <row r="391" spans="1:35" s="20" customFormat="1" ht="15" customHeight="1">
      <c r="A391" s="28"/>
      <c r="B391" s="22"/>
      <c r="C391" s="38"/>
      <c r="E391" s="2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</row>
    <row r="392" spans="1:35" s="20" customFormat="1" ht="15" customHeight="1">
      <c r="A392" s="28"/>
      <c r="B392" s="22"/>
      <c r="C392" s="38"/>
      <c r="E392" s="2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</row>
    <row r="393" spans="1:35" s="20" customFormat="1" ht="15" customHeight="1">
      <c r="A393" s="28"/>
      <c r="B393" s="22"/>
      <c r="C393" s="38"/>
      <c r="E393" s="2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</row>
    <row r="394" spans="1:35" s="20" customFormat="1" ht="15" customHeight="1">
      <c r="A394" s="28"/>
      <c r="B394" s="22"/>
      <c r="C394" s="38"/>
      <c r="E394" s="2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</row>
    <row r="395" spans="1:35" s="20" customFormat="1" ht="15" customHeight="1">
      <c r="A395" s="28"/>
      <c r="B395" s="22"/>
      <c r="C395" s="38"/>
      <c r="E395" s="2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</row>
    <row r="396" spans="1:35" s="20" customFormat="1" ht="15" customHeight="1">
      <c r="A396" s="28"/>
      <c r="B396" s="22"/>
      <c r="C396" s="38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</row>
    <row r="397" spans="1:35" s="20" customFormat="1" ht="15" customHeight="1">
      <c r="A397" s="19"/>
      <c r="B397" s="29"/>
      <c r="C397" s="37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</row>
    <row r="398" spans="3:35" s="20" customFormat="1" ht="15" customHeight="1">
      <c r="C398" s="43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</row>
    <row r="399" spans="3:35" s="20" customFormat="1" ht="15" customHeight="1">
      <c r="C399" s="43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</row>
    <row r="400" spans="3:35" s="20" customFormat="1" ht="15" customHeight="1">
      <c r="C400" s="43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</row>
    <row r="401" spans="3:35" s="20" customFormat="1" ht="15" customHeight="1">
      <c r="C401" s="43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</row>
    <row r="402" spans="3:35" s="20" customFormat="1" ht="15" customHeight="1">
      <c r="C402" s="43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</row>
    <row r="403" spans="3:35" s="20" customFormat="1" ht="15" customHeight="1">
      <c r="C403" s="43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</row>
    <row r="404" spans="3:35" s="20" customFormat="1" ht="15" customHeight="1">
      <c r="C404" s="43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</row>
    <row r="405" spans="3:35" s="20" customFormat="1" ht="15" customHeight="1">
      <c r="C405" s="43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</row>
    <row r="406" spans="3:35" s="20" customFormat="1" ht="15" customHeight="1">
      <c r="C406" s="43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</row>
    <row r="407" spans="3:35" s="20" customFormat="1" ht="15" customHeight="1">
      <c r="C407" s="43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</row>
    <row r="408" spans="3:35" s="20" customFormat="1" ht="15" customHeight="1">
      <c r="C408" s="43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</row>
    <row r="409" spans="3:35" s="20" customFormat="1" ht="15" customHeight="1">
      <c r="C409" s="43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</row>
    <row r="410" spans="3:35" s="20" customFormat="1" ht="15" customHeight="1">
      <c r="C410" s="43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</row>
    <row r="411" spans="3:35" s="20" customFormat="1" ht="15" customHeight="1">
      <c r="C411" s="43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</row>
    <row r="412" spans="3:35" s="20" customFormat="1" ht="15" customHeight="1">
      <c r="C412" s="43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</row>
    <row r="413" spans="3:35" s="20" customFormat="1" ht="15" customHeight="1">
      <c r="C413" s="43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</row>
    <row r="414" spans="3:35" s="20" customFormat="1" ht="15" customHeight="1">
      <c r="C414" s="43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</row>
    <row r="415" spans="3:35" s="20" customFormat="1" ht="15" customHeight="1">
      <c r="C415" s="43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</row>
    <row r="416" spans="3:35" s="20" customFormat="1" ht="15" customHeight="1">
      <c r="C416" s="43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</row>
    <row r="417" spans="3:35" s="20" customFormat="1" ht="15" customHeight="1">
      <c r="C417" s="43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</row>
    <row r="418" spans="3:35" s="20" customFormat="1" ht="15" customHeight="1">
      <c r="C418" s="43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</row>
    <row r="419" spans="3:35" s="20" customFormat="1" ht="15" customHeight="1">
      <c r="C419" s="43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</row>
    <row r="420" spans="3:35" s="20" customFormat="1" ht="15" customHeight="1">
      <c r="C420" s="43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</row>
    <row r="421" spans="3:35" s="20" customFormat="1" ht="15" customHeight="1">
      <c r="C421" s="43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</row>
    <row r="422" spans="3:35" s="20" customFormat="1" ht="15" customHeight="1">
      <c r="C422" s="43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</row>
    <row r="423" spans="3:35" s="20" customFormat="1" ht="15" customHeight="1">
      <c r="C423" s="43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</row>
    <row r="424" spans="3:35" s="20" customFormat="1" ht="15" customHeight="1">
      <c r="C424" s="43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</row>
    <row r="425" spans="3:35" s="20" customFormat="1" ht="15" customHeight="1">
      <c r="C425" s="43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</row>
    <row r="426" spans="3:35" s="20" customFormat="1" ht="15" customHeight="1">
      <c r="C426" s="43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</row>
    <row r="427" spans="3:35" s="20" customFormat="1" ht="15" customHeight="1">
      <c r="C427" s="43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</row>
    <row r="428" spans="3:35" s="20" customFormat="1" ht="15" customHeight="1">
      <c r="C428" s="43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</row>
    <row r="429" spans="3:35" s="20" customFormat="1" ht="15" customHeight="1">
      <c r="C429" s="43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</row>
    <row r="430" spans="3:35" s="20" customFormat="1" ht="15" customHeight="1">
      <c r="C430" s="43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</row>
    <row r="431" spans="3:35" s="20" customFormat="1" ht="15" customHeight="1">
      <c r="C431" s="43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</row>
    <row r="432" spans="3:35" s="20" customFormat="1" ht="15" customHeight="1">
      <c r="C432" s="43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</row>
    <row r="433" spans="3:35" s="20" customFormat="1" ht="15" customHeight="1">
      <c r="C433" s="43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</row>
    <row r="434" spans="3:35" s="20" customFormat="1" ht="15" customHeight="1">
      <c r="C434" s="43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</row>
    <row r="435" spans="3:35" s="20" customFormat="1" ht="15" customHeight="1">
      <c r="C435" s="43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</row>
    <row r="436" spans="3:35" s="20" customFormat="1" ht="15" customHeight="1">
      <c r="C436" s="43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</row>
    <row r="437" spans="3:35" s="20" customFormat="1" ht="15" customHeight="1">
      <c r="C437" s="43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</row>
    <row r="438" spans="3:35" s="20" customFormat="1" ht="15" customHeight="1">
      <c r="C438" s="43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</row>
    <row r="439" spans="3:35" s="20" customFormat="1" ht="15" customHeight="1">
      <c r="C439" s="43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</row>
    <row r="440" spans="3:35" s="20" customFormat="1" ht="15" customHeight="1">
      <c r="C440" s="43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</row>
    <row r="441" spans="3:35" s="20" customFormat="1" ht="15" customHeight="1">
      <c r="C441" s="43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</row>
    <row r="442" spans="3:35" s="20" customFormat="1" ht="15" customHeight="1">
      <c r="C442" s="43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</row>
    <row r="443" spans="3:35" s="20" customFormat="1" ht="15" customHeight="1">
      <c r="C443" s="43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</row>
    <row r="444" spans="3:35" s="20" customFormat="1" ht="15" customHeight="1">
      <c r="C444" s="43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</row>
    <row r="445" spans="3:35" s="20" customFormat="1" ht="15" customHeight="1">
      <c r="C445" s="43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</row>
    <row r="446" spans="3:35" s="20" customFormat="1" ht="15" customHeight="1">
      <c r="C446" s="43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</row>
    <row r="447" spans="3:35" s="20" customFormat="1" ht="15" customHeight="1">
      <c r="C447" s="43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</row>
    <row r="448" spans="3:35" s="20" customFormat="1" ht="15" customHeight="1">
      <c r="C448" s="43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</row>
    <row r="449" spans="3:35" s="20" customFormat="1" ht="15" customHeight="1">
      <c r="C449" s="43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</row>
    <row r="450" spans="3:35" s="20" customFormat="1" ht="15" customHeight="1">
      <c r="C450" s="43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</row>
    <row r="451" spans="3:35" s="20" customFormat="1" ht="15" customHeight="1">
      <c r="C451" s="43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</row>
    <row r="452" spans="3:35" s="20" customFormat="1" ht="15" customHeight="1">
      <c r="C452" s="43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</row>
    <row r="453" spans="3:35" s="20" customFormat="1" ht="15" customHeight="1">
      <c r="C453" s="43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</row>
    <row r="454" spans="3:35" s="20" customFormat="1" ht="15" customHeight="1">
      <c r="C454" s="43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</row>
    <row r="455" spans="3:35" s="20" customFormat="1" ht="15" customHeight="1">
      <c r="C455" s="43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</row>
    <row r="456" spans="3:35" s="20" customFormat="1" ht="15" customHeight="1">
      <c r="C456" s="43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</row>
    <row r="457" spans="3:35" s="20" customFormat="1" ht="15" customHeight="1">
      <c r="C457" s="43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</row>
    <row r="458" spans="3:35" s="20" customFormat="1" ht="15" customHeight="1">
      <c r="C458" s="43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</row>
    <row r="459" spans="3:35" s="20" customFormat="1" ht="15" customHeight="1">
      <c r="C459" s="43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</row>
    <row r="460" spans="3:35" s="20" customFormat="1" ht="15" customHeight="1">
      <c r="C460" s="43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</row>
    <row r="461" spans="3:35" s="20" customFormat="1" ht="15" customHeight="1">
      <c r="C461" s="43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</row>
    <row r="462" spans="3:35" s="20" customFormat="1" ht="15" customHeight="1">
      <c r="C462" s="43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</row>
    <row r="463" spans="3:35" s="20" customFormat="1" ht="15" customHeight="1">
      <c r="C463" s="43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</row>
    <row r="464" spans="3:35" s="20" customFormat="1" ht="15" customHeight="1">
      <c r="C464" s="43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</row>
    <row r="465" spans="3:35" s="20" customFormat="1" ht="15" customHeight="1">
      <c r="C465" s="43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</row>
    <row r="466" spans="3:35" s="20" customFormat="1" ht="15" customHeight="1">
      <c r="C466" s="43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</row>
    <row r="467" spans="3:35" s="20" customFormat="1" ht="15" customHeight="1">
      <c r="C467" s="43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</row>
    <row r="468" spans="3:35" s="20" customFormat="1" ht="15" customHeight="1">
      <c r="C468" s="43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</row>
    <row r="469" spans="3:35" s="20" customFormat="1" ht="15" customHeight="1">
      <c r="C469" s="43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</row>
    <row r="470" spans="3:35" s="20" customFormat="1" ht="15" customHeight="1">
      <c r="C470" s="43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</row>
    <row r="471" spans="3:35" s="20" customFormat="1" ht="15" customHeight="1">
      <c r="C471" s="43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</row>
    <row r="472" spans="3:35" s="20" customFormat="1" ht="15" customHeight="1">
      <c r="C472" s="43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</row>
    <row r="473" spans="3:35" s="20" customFormat="1" ht="15" customHeight="1">
      <c r="C473" s="43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</row>
    <row r="474" spans="3:35" s="20" customFormat="1" ht="15" customHeight="1">
      <c r="C474" s="43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</row>
    <row r="475" spans="3:35" s="20" customFormat="1" ht="15" customHeight="1">
      <c r="C475" s="43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</row>
    <row r="476" spans="3:35" s="20" customFormat="1" ht="15" customHeight="1">
      <c r="C476" s="43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</row>
    <row r="477" spans="3:35" s="20" customFormat="1" ht="15" customHeight="1">
      <c r="C477" s="43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</row>
    <row r="478" spans="3:35" s="20" customFormat="1" ht="15" customHeight="1">
      <c r="C478" s="43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</row>
    <row r="479" spans="3:35" s="20" customFormat="1" ht="15" customHeight="1">
      <c r="C479" s="43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</row>
    <row r="480" spans="3:35" s="20" customFormat="1" ht="15" customHeight="1">
      <c r="C480" s="43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</row>
    <row r="481" spans="3:35" s="20" customFormat="1" ht="15" customHeight="1">
      <c r="C481" s="43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</row>
    <row r="482" spans="3:35" s="20" customFormat="1" ht="15" customHeight="1">
      <c r="C482" s="43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</row>
    <row r="483" spans="3:35" s="20" customFormat="1" ht="12.75">
      <c r="C483" s="43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</row>
    <row r="484" spans="3:35" s="20" customFormat="1" ht="12.75">
      <c r="C484" s="43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</row>
    <row r="485" spans="3:35" s="20" customFormat="1" ht="12.75">
      <c r="C485" s="43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</row>
    <row r="486" spans="3:35" s="20" customFormat="1" ht="12.75">
      <c r="C486" s="43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</row>
    <row r="487" spans="3:35" s="20" customFormat="1" ht="12.75">
      <c r="C487" s="43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</row>
    <row r="488" spans="3:35" s="20" customFormat="1" ht="12.75">
      <c r="C488" s="43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</row>
    <row r="489" spans="3:35" s="20" customFormat="1" ht="12.75">
      <c r="C489" s="43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</row>
    <row r="490" spans="3:35" s="20" customFormat="1" ht="12.75">
      <c r="C490" s="43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</row>
    <row r="491" spans="3:35" s="20" customFormat="1" ht="12.75">
      <c r="C491" s="43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</row>
    <row r="492" spans="3:35" s="20" customFormat="1" ht="12.75">
      <c r="C492" s="43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</row>
    <row r="493" spans="3:35" s="20" customFormat="1" ht="12.75">
      <c r="C493" s="43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</row>
    <row r="494" spans="3:35" s="20" customFormat="1" ht="12.75">
      <c r="C494" s="43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</row>
    <row r="495" spans="3:35" s="20" customFormat="1" ht="12.75">
      <c r="C495" s="43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</row>
    <row r="496" spans="3:35" s="20" customFormat="1" ht="12.75">
      <c r="C496" s="43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</row>
    <row r="497" spans="3:35" s="20" customFormat="1" ht="12.75">
      <c r="C497" s="43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</row>
    <row r="498" spans="3:35" s="20" customFormat="1" ht="12.75">
      <c r="C498" s="43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</row>
    <row r="499" spans="3:35" s="20" customFormat="1" ht="12.75">
      <c r="C499" s="43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</row>
    <row r="500" spans="3:35" s="20" customFormat="1" ht="12.75">
      <c r="C500" s="43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</row>
    <row r="501" spans="3:35" s="20" customFormat="1" ht="12.75">
      <c r="C501" s="43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</row>
    <row r="502" spans="3:35" s="20" customFormat="1" ht="12.75">
      <c r="C502" s="43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</row>
    <row r="503" spans="3:35" s="20" customFormat="1" ht="12.75">
      <c r="C503" s="43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</row>
    <row r="504" spans="3:35" s="20" customFormat="1" ht="12.75">
      <c r="C504" s="43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</row>
    <row r="505" spans="3:35" s="20" customFormat="1" ht="12.75">
      <c r="C505" s="43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</row>
    <row r="506" spans="3:35" s="20" customFormat="1" ht="12.75">
      <c r="C506" s="43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</row>
    <row r="507" spans="3:35" s="20" customFormat="1" ht="12.75">
      <c r="C507" s="43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</row>
    <row r="508" spans="3:35" s="20" customFormat="1" ht="12.75">
      <c r="C508" s="43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</row>
    <row r="509" spans="3:35" s="20" customFormat="1" ht="12.75">
      <c r="C509" s="43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</row>
    <row r="510" spans="3:35" s="20" customFormat="1" ht="12.75">
      <c r="C510" s="43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</row>
    <row r="511" spans="3:35" s="20" customFormat="1" ht="12.75">
      <c r="C511" s="43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</row>
    <row r="512" spans="3:35" s="20" customFormat="1" ht="12.75">
      <c r="C512" s="43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</row>
    <row r="513" spans="3:35" s="20" customFormat="1" ht="12.75">
      <c r="C513" s="43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</row>
    <row r="514" spans="3:35" s="20" customFormat="1" ht="12.75">
      <c r="C514" s="43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</row>
    <row r="515" spans="3:35" s="20" customFormat="1" ht="12.75">
      <c r="C515" s="43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</row>
    <row r="516" spans="3:35" s="20" customFormat="1" ht="12.75">
      <c r="C516" s="43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</row>
    <row r="517" spans="3:35" s="20" customFormat="1" ht="12.75">
      <c r="C517" s="43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</row>
    <row r="518" spans="3:35" s="20" customFormat="1" ht="12.75">
      <c r="C518" s="43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</row>
    <row r="519" spans="3:35" s="20" customFormat="1" ht="12.75">
      <c r="C519" s="43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</row>
    <row r="520" spans="3:35" s="20" customFormat="1" ht="12.75">
      <c r="C520" s="43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</row>
    <row r="521" spans="3:35" s="20" customFormat="1" ht="12.75">
      <c r="C521" s="43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</row>
    <row r="522" spans="3:35" s="20" customFormat="1" ht="12.75">
      <c r="C522" s="43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</row>
    <row r="523" spans="3:35" s="20" customFormat="1" ht="12.75">
      <c r="C523" s="43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</row>
    <row r="524" spans="3:35" s="20" customFormat="1" ht="12.75">
      <c r="C524" s="43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</row>
    <row r="525" spans="3:35" s="20" customFormat="1" ht="12.75">
      <c r="C525" s="43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</row>
    <row r="526" spans="3:35" s="20" customFormat="1" ht="12.75">
      <c r="C526" s="43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</row>
    <row r="527" spans="3:35" s="20" customFormat="1" ht="12.75">
      <c r="C527" s="43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</row>
    <row r="528" spans="3:35" s="20" customFormat="1" ht="12.75">
      <c r="C528" s="43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</row>
    <row r="529" spans="3:35" s="20" customFormat="1" ht="12.75">
      <c r="C529" s="43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</row>
    <row r="530" spans="3:35" s="20" customFormat="1" ht="12.75">
      <c r="C530" s="43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</row>
    <row r="531" spans="3:35" s="20" customFormat="1" ht="12.75">
      <c r="C531" s="43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</row>
    <row r="532" spans="3:35" s="20" customFormat="1" ht="12.75">
      <c r="C532" s="43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</row>
    <row r="533" spans="3:35" s="20" customFormat="1" ht="12.75">
      <c r="C533" s="43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</row>
    <row r="534" spans="3:35" s="20" customFormat="1" ht="12.75">
      <c r="C534" s="43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</row>
    <row r="535" spans="3:35" s="20" customFormat="1" ht="12.75">
      <c r="C535" s="43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</row>
    <row r="536" spans="3:35" s="20" customFormat="1" ht="12.75">
      <c r="C536" s="43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</row>
    <row r="537" spans="3:35" s="20" customFormat="1" ht="12.75">
      <c r="C537" s="43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</row>
    <row r="538" spans="3:35" s="20" customFormat="1" ht="12.75">
      <c r="C538" s="43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</row>
    <row r="539" spans="3:35" s="20" customFormat="1" ht="12.75">
      <c r="C539" s="43"/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</row>
    <row r="540" spans="3:35" s="20" customFormat="1" ht="12.75">
      <c r="C540" s="43"/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</row>
    <row r="541" spans="3:35" s="20" customFormat="1" ht="12.75">
      <c r="C541" s="43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</row>
    <row r="542" spans="3:35" s="20" customFormat="1" ht="12.75">
      <c r="C542" s="43"/>
      <c r="G542" s="211"/>
      <c r="H542" s="211"/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</row>
    <row r="543" spans="3:35" s="20" customFormat="1" ht="12.75">
      <c r="C543" s="43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</row>
    <row r="544" spans="3:35" s="20" customFormat="1" ht="12.75">
      <c r="C544" s="43"/>
      <c r="G544" s="211"/>
      <c r="H544" s="211"/>
      <c r="I544" s="211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</row>
    <row r="545" spans="3:35" s="20" customFormat="1" ht="12.75">
      <c r="C545" s="43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/>
      <c r="AF545" s="211"/>
      <c r="AG545" s="211"/>
      <c r="AH545" s="211"/>
      <c r="AI545" s="211"/>
    </row>
    <row r="546" spans="3:35" s="20" customFormat="1" ht="12.75">
      <c r="C546" s="43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</row>
    <row r="547" spans="3:35" s="20" customFormat="1" ht="12.75">
      <c r="C547" s="43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</row>
    <row r="548" spans="3:35" s="20" customFormat="1" ht="12.75">
      <c r="C548" s="43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</row>
    <row r="549" spans="3:35" s="20" customFormat="1" ht="12.75">
      <c r="C549" s="43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</row>
    <row r="550" spans="3:35" s="20" customFormat="1" ht="12.75">
      <c r="C550" s="43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</row>
    <row r="551" spans="3:35" s="20" customFormat="1" ht="12.75">
      <c r="C551" s="43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</row>
    <row r="552" spans="3:35" s="20" customFormat="1" ht="12.75">
      <c r="C552" s="43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</row>
    <row r="553" spans="3:35" s="20" customFormat="1" ht="12.75">
      <c r="C553" s="43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</row>
    <row r="554" spans="3:35" s="20" customFormat="1" ht="12.75">
      <c r="C554" s="43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</row>
    <row r="555" spans="3:35" s="20" customFormat="1" ht="12.75">
      <c r="C555" s="43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</row>
    <row r="556" spans="3:35" s="20" customFormat="1" ht="12.75">
      <c r="C556" s="43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</row>
    <row r="557" spans="3:35" s="20" customFormat="1" ht="12.75">
      <c r="C557" s="43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</row>
    <row r="558" spans="3:35" s="20" customFormat="1" ht="12.75">
      <c r="C558" s="43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</row>
    <row r="559" spans="3:35" s="20" customFormat="1" ht="12.75">
      <c r="C559" s="43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</row>
    <row r="560" spans="3:35" s="20" customFormat="1" ht="12.75">
      <c r="C560" s="43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</row>
    <row r="561" spans="3:35" s="20" customFormat="1" ht="12.75">
      <c r="C561" s="43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/>
      <c r="AF561" s="211"/>
      <c r="AG561" s="211"/>
      <c r="AH561" s="211"/>
      <c r="AI561" s="211"/>
    </row>
    <row r="562" spans="3:35" s="20" customFormat="1" ht="12.75">
      <c r="C562" s="43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</row>
    <row r="563" spans="3:35" s="20" customFormat="1" ht="12.75">
      <c r="C563" s="43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</row>
    <row r="564" spans="3:35" s="20" customFormat="1" ht="12.75">
      <c r="C564" s="43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</row>
    <row r="565" spans="3:35" s="20" customFormat="1" ht="12.75">
      <c r="C565" s="43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</row>
    <row r="566" spans="3:35" s="20" customFormat="1" ht="12.75">
      <c r="C566" s="43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</row>
    <row r="567" spans="3:35" s="20" customFormat="1" ht="12.75">
      <c r="C567" s="43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</row>
    <row r="568" spans="3:35" s="20" customFormat="1" ht="12.75">
      <c r="C568" s="43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</row>
    <row r="569" spans="3:35" s="20" customFormat="1" ht="12.75">
      <c r="C569" s="43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</row>
    <row r="570" spans="3:35" s="20" customFormat="1" ht="12.75">
      <c r="C570" s="43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</row>
    <row r="571" spans="3:35" s="20" customFormat="1" ht="12.75">
      <c r="C571" s="43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</row>
    <row r="572" spans="3:35" s="20" customFormat="1" ht="12.75">
      <c r="C572" s="43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</row>
    <row r="573" spans="3:35" s="20" customFormat="1" ht="12.75">
      <c r="C573" s="43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211"/>
      <c r="AG573" s="211"/>
      <c r="AH573" s="211"/>
      <c r="AI573" s="211"/>
    </row>
    <row r="574" spans="3:35" s="20" customFormat="1" ht="12.75">
      <c r="C574" s="43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</row>
    <row r="575" spans="3:35" s="20" customFormat="1" ht="12.75">
      <c r="C575" s="43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</row>
    <row r="576" spans="3:35" s="20" customFormat="1" ht="12.75">
      <c r="C576" s="43"/>
      <c r="G576" s="211"/>
      <c r="H576" s="211"/>
      <c r="I576" s="211"/>
      <c r="J576" s="211"/>
      <c r="K576" s="211"/>
      <c r="L576" s="211"/>
      <c r="M576" s="211"/>
      <c r="N576" s="211"/>
      <c r="O576" s="211"/>
      <c r="P576" s="211"/>
      <c r="Q576" s="211"/>
      <c r="R576" s="211"/>
      <c r="S576" s="211"/>
      <c r="T576" s="211"/>
      <c r="U576" s="211"/>
      <c r="V576" s="211"/>
      <c r="W576" s="211"/>
      <c r="X576" s="211"/>
      <c r="Y576" s="211"/>
      <c r="Z576" s="211"/>
      <c r="AA576" s="211"/>
      <c r="AB576" s="211"/>
      <c r="AC576" s="211"/>
      <c r="AD576" s="211"/>
      <c r="AE576" s="211"/>
      <c r="AF576" s="211"/>
      <c r="AG576" s="211"/>
      <c r="AH576" s="211"/>
      <c r="AI576" s="211"/>
    </row>
    <row r="577" spans="3:35" s="20" customFormat="1" ht="12.75">
      <c r="C577" s="43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</row>
    <row r="578" spans="3:35" s="20" customFormat="1" ht="12.75">
      <c r="C578" s="43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</row>
    <row r="579" spans="3:35" s="20" customFormat="1" ht="12.75">
      <c r="C579" s="43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</row>
    <row r="580" spans="3:35" s="20" customFormat="1" ht="12.75">
      <c r="C580" s="43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</row>
    <row r="581" spans="3:35" s="20" customFormat="1" ht="12.75">
      <c r="C581" s="43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</row>
    <row r="582" spans="3:35" s="20" customFormat="1" ht="12.75">
      <c r="C582" s="43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</row>
    <row r="583" spans="3:35" s="20" customFormat="1" ht="12.75">
      <c r="C583" s="43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</row>
    <row r="584" spans="3:35" s="20" customFormat="1" ht="12.75">
      <c r="C584" s="43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</row>
    <row r="585" spans="3:35" s="20" customFormat="1" ht="12.75">
      <c r="C585" s="43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</row>
    <row r="586" spans="3:35" s="20" customFormat="1" ht="12.75">
      <c r="C586" s="43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</row>
    <row r="587" spans="3:35" s="20" customFormat="1" ht="12.75">
      <c r="C587" s="43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</row>
    <row r="588" spans="3:35" s="20" customFormat="1" ht="12.75">
      <c r="C588" s="43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</row>
    <row r="589" spans="3:35" s="20" customFormat="1" ht="12.75">
      <c r="C589" s="43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</row>
    <row r="590" spans="3:35" s="20" customFormat="1" ht="12.75">
      <c r="C590" s="43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</row>
    <row r="591" spans="3:35" s="20" customFormat="1" ht="12.75">
      <c r="C591" s="43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</row>
    <row r="592" spans="3:35" s="20" customFormat="1" ht="12.75">
      <c r="C592" s="43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</row>
    <row r="593" spans="3:35" s="20" customFormat="1" ht="12.75">
      <c r="C593" s="43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</row>
    <row r="594" spans="3:35" s="20" customFormat="1" ht="12.75">
      <c r="C594" s="43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</row>
    <row r="595" spans="3:35" s="20" customFormat="1" ht="12.75">
      <c r="C595" s="43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</row>
    <row r="596" spans="3:35" s="20" customFormat="1" ht="12.75">
      <c r="C596" s="43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/>
      <c r="AF596" s="211"/>
      <c r="AG596" s="211"/>
      <c r="AH596" s="211"/>
      <c r="AI596" s="211"/>
    </row>
    <row r="597" spans="3:35" s="20" customFormat="1" ht="12.75">
      <c r="C597" s="43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</row>
    <row r="598" spans="3:35" s="20" customFormat="1" ht="12.75">
      <c r="C598" s="43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</row>
    <row r="599" spans="3:35" s="20" customFormat="1" ht="12.75">
      <c r="C599" s="43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</row>
    <row r="600" spans="3:35" s="20" customFormat="1" ht="12.75">
      <c r="C600" s="43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</row>
    <row r="601" spans="3:35" s="20" customFormat="1" ht="12.75">
      <c r="C601" s="43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</row>
    <row r="602" spans="3:35" s="20" customFormat="1" ht="12.75">
      <c r="C602" s="43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</row>
    <row r="603" spans="3:35" s="20" customFormat="1" ht="12.75">
      <c r="C603" s="43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</row>
    <row r="604" spans="3:35" s="20" customFormat="1" ht="12.75">
      <c r="C604" s="43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</row>
    <row r="605" spans="3:35" s="20" customFormat="1" ht="12.75">
      <c r="C605" s="43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</row>
    <row r="606" spans="3:35" s="20" customFormat="1" ht="12.75">
      <c r="C606" s="43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</row>
    <row r="607" spans="3:35" s="20" customFormat="1" ht="12.75">
      <c r="C607" s="43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</row>
    <row r="608" spans="3:35" s="20" customFormat="1" ht="12.75">
      <c r="C608" s="43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</row>
    <row r="609" spans="3:35" s="20" customFormat="1" ht="12.75">
      <c r="C609" s="43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</row>
    <row r="610" spans="3:35" s="20" customFormat="1" ht="12.75">
      <c r="C610" s="43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</row>
    <row r="611" spans="3:35" s="20" customFormat="1" ht="12.75">
      <c r="C611" s="43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</row>
    <row r="612" spans="3:35" s="20" customFormat="1" ht="12.75">
      <c r="C612" s="43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</row>
    <row r="613" spans="3:35" s="20" customFormat="1" ht="12.75">
      <c r="C613" s="43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</row>
    <row r="614" spans="3:35" s="20" customFormat="1" ht="12.75">
      <c r="C614" s="43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</row>
    <row r="615" spans="3:35" s="20" customFormat="1" ht="12.75">
      <c r="C615" s="43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</row>
    <row r="616" spans="3:35" s="20" customFormat="1" ht="12.75">
      <c r="C616" s="43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</row>
    <row r="617" spans="3:35" s="20" customFormat="1" ht="12.75">
      <c r="C617" s="43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211"/>
      <c r="AH617" s="211"/>
      <c r="AI617" s="211"/>
    </row>
    <row r="618" spans="3:35" s="20" customFormat="1" ht="12.75">
      <c r="C618" s="43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</row>
    <row r="619" spans="3:35" s="20" customFormat="1" ht="12.75">
      <c r="C619" s="43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</row>
    <row r="620" spans="3:35" s="20" customFormat="1" ht="12.75">
      <c r="C620" s="43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</row>
    <row r="621" spans="3:35" s="20" customFormat="1" ht="12.75">
      <c r="C621" s="43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</row>
    <row r="622" spans="3:35" s="20" customFormat="1" ht="12.75">
      <c r="C622" s="43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</row>
    <row r="623" spans="3:35" s="20" customFormat="1" ht="12.75">
      <c r="C623" s="43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</row>
    <row r="624" spans="3:35" s="20" customFormat="1" ht="12.75">
      <c r="C624" s="43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</row>
    <row r="625" spans="3:35" s="20" customFormat="1" ht="12.75">
      <c r="C625" s="43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</row>
    <row r="626" spans="3:35" s="20" customFormat="1" ht="12.75">
      <c r="C626" s="43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</row>
    <row r="627" spans="3:35" s="20" customFormat="1" ht="12.75">
      <c r="C627" s="43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</row>
    <row r="628" spans="3:35" s="20" customFormat="1" ht="12.75">
      <c r="C628" s="43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</row>
    <row r="629" spans="3:35" s="20" customFormat="1" ht="12.75">
      <c r="C629" s="43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</row>
    <row r="630" spans="3:35" s="20" customFormat="1" ht="12.75">
      <c r="C630" s="43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</row>
    <row r="631" spans="3:35" s="20" customFormat="1" ht="12.75">
      <c r="C631" s="43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</row>
    <row r="632" spans="3:35" s="20" customFormat="1" ht="12.75">
      <c r="C632" s="43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</row>
    <row r="633" spans="3:35" s="20" customFormat="1" ht="12.75">
      <c r="C633" s="43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</row>
    <row r="634" spans="3:35" s="20" customFormat="1" ht="12.75">
      <c r="C634" s="43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</row>
    <row r="635" spans="3:35" s="20" customFormat="1" ht="12.75">
      <c r="C635" s="43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</row>
    <row r="636" spans="3:35" s="20" customFormat="1" ht="12.75">
      <c r="C636" s="43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</row>
    <row r="637" spans="3:35" s="20" customFormat="1" ht="12.75">
      <c r="C637" s="43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</row>
    <row r="638" spans="3:35" s="20" customFormat="1" ht="12.75">
      <c r="C638" s="43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</row>
    <row r="639" spans="3:35" s="20" customFormat="1" ht="12.75">
      <c r="C639" s="43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</row>
    <row r="640" spans="3:35" s="20" customFormat="1" ht="12.75">
      <c r="C640" s="43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</row>
    <row r="641" spans="3:35" s="20" customFormat="1" ht="12.75">
      <c r="C641" s="43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</row>
    <row r="642" spans="3:35" s="20" customFormat="1" ht="12.75">
      <c r="C642" s="43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</row>
    <row r="643" spans="3:35" s="20" customFormat="1" ht="12.75">
      <c r="C643" s="43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</row>
    <row r="644" spans="3:35" s="20" customFormat="1" ht="12.75">
      <c r="C644" s="43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</row>
    <row r="645" spans="3:35" s="20" customFormat="1" ht="12.75">
      <c r="C645" s="43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</row>
    <row r="646" spans="3:35" s="20" customFormat="1" ht="12.75">
      <c r="C646" s="43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</row>
    <row r="647" spans="3:35" s="20" customFormat="1" ht="12.75">
      <c r="C647" s="43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</row>
    <row r="648" spans="3:35" s="20" customFormat="1" ht="12.75">
      <c r="C648" s="43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</row>
    <row r="649" spans="3:35" s="20" customFormat="1" ht="12.75">
      <c r="C649" s="43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</row>
    <row r="650" spans="3:35" s="20" customFormat="1" ht="12.75">
      <c r="C650" s="43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</row>
    <row r="651" spans="3:35" s="20" customFormat="1" ht="12.75">
      <c r="C651" s="43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</row>
    <row r="652" spans="3:35" s="20" customFormat="1" ht="12.75">
      <c r="C652" s="43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</row>
    <row r="653" spans="3:35" s="20" customFormat="1" ht="12.75">
      <c r="C653" s="43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</row>
    <row r="654" spans="3:35" s="20" customFormat="1" ht="12.75">
      <c r="C654" s="43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</row>
    <row r="655" spans="3:35" s="20" customFormat="1" ht="12.75">
      <c r="C655" s="43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</row>
    <row r="656" spans="3:35" s="20" customFormat="1" ht="12.75">
      <c r="C656" s="43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</row>
    <row r="657" spans="3:35" s="20" customFormat="1" ht="12.75">
      <c r="C657" s="43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</row>
    <row r="658" spans="3:35" s="20" customFormat="1" ht="12.75">
      <c r="C658" s="43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</row>
    <row r="659" spans="3:35" s="20" customFormat="1" ht="12.75">
      <c r="C659" s="43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</row>
    <row r="660" spans="3:35" s="20" customFormat="1" ht="12.75">
      <c r="C660" s="43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</row>
    <row r="661" spans="3:35" s="20" customFormat="1" ht="12.75">
      <c r="C661" s="43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</row>
    <row r="662" spans="3:35" s="20" customFormat="1" ht="12.75">
      <c r="C662" s="43"/>
      <c r="G662" s="211"/>
      <c r="H662" s="211"/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</row>
    <row r="663" spans="3:35" s="20" customFormat="1" ht="12.75">
      <c r="C663" s="43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</row>
    <row r="664" spans="3:35" s="20" customFormat="1" ht="12.75">
      <c r="C664" s="43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</row>
    <row r="665" spans="3:35" s="20" customFormat="1" ht="12.75">
      <c r="C665" s="43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</row>
    <row r="666" spans="3:35" s="20" customFormat="1" ht="12.75">
      <c r="C666" s="43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</row>
    <row r="667" spans="3:35" s="20" customFormat="1" ht="12.75">
      <c r="C667" s="43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</row>
    <row r="668" spans="3:35" s="20" customFormat="1" ht="12.75">
      <c r="C668" s="43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</row>
    <row r="669" spans="3:35" s="20" customFormat="1" ht="12.75">
      <c r="C669" s="43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</row>
    <row r="670" spans="3:35" s="20" customFormat="1" ht="12.75">
      <c r="C670" s="43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</row>
    <row r="671" spans="3:35" s="20" customFormat="1" ht="12.75">
      <c r="C671" s="43"/>
      <c r="D671"/>
      <c r="E671"/>
      <c r="F67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</row>
    <row r="672" spans="1:3" ht="12.75">
      <c r="A672" s="20"/>
      <c r="B672" s="20"/>
      <c r="C672" s="43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Sevanadmin</cp:lastModifiedBy>
  <cp:lastPrinted>2019-10-07T06:16:32Z</cp:lastPrinted>
  <dcterms:created xsi:type="dcterms:W3CDTF">1996-10-14T23:33:28Z</dcterms:created>
  <dcterms:modified xsi:type="dcterms:W3CDTF">2019-10-07T06:16:34Z</dcterms:modified>
  <cp:category/>
  <cp:version/>
  <cp:contentType/>
  <cp:contentStatus/>
</cp:coreProperties>
</file>